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475" windowHeight="4650" firstSheet="1" activeTab="1"/>
  </bookViews>
  <sheets>
    <sheet name="様式１の(2)の④24時間等事業内訳" sheetId="1" state="hidden" r:id="rId1"/>
    <sheet name="外部コンサルティング" sheetId="2" r:id="rId2"/>
    <sheet name="ＩＣＴ活用" sheetId="3" r:id="rId3"/>
    <sheet name="福祉用具" sheetId="4" r:id="rId4"/>
    <sheet name="介護ロボット" sheetId="5" r:id="rId5"/>
    <sheet name="施設内保育施設" sheetId="6" r:id="rId6"/>
    <sheet name="地域の元気な高齢者" sheetId="7" r:id="rId7"/>
    <sheet name="その他" sheetId="8" r:id="rId8"/>
    <sheet name="Sheet1" sheetId="9" r:id="rId9"/>
  </sheets>
  <definedNames>
    <definedName name="_xlnm.Print_Area" localSheetId="2">'ＩＣＴ活用'!$A$1:$P$43</definedName>
    <definedName name="_xlnm.Print_Area" localSheetId="7">'その他'!$A$1:$P$37</definedName>
    <definedName name="_xlnm.Print_Area" localSheetId="4">'介護ロボット'!$A$1:$P$41</definedName>
    <definedName name="_xlnm.Print_Area" localSheetId="1">'外部コンサルティング'!$A$1:$P$37</definedName>
    <definedName name="_xlnm.Print_Area" localSheetId="5">'施設内保育施設'!$A$1:$P$40</definedName>
    <definedName name="_xlnm.Print_Area" localSheetId="6">'地域の元気な高齢者'!$A$1:$P$37</definedName>
    <definedName name="_xlnm.Print_Area" localSheetId="3">'福祉用具'!$A$1:$P$42</definedName>
    <definedName name="_xlnm.Print_Titles" localSheetId="0">'様式１の(2)の④24時間等事業内訳'!$1:$7</definedName>
  </definedNames>
  <calcPr fullCalcOnLoad="1"/>
</workbook>
</file>

<file path=xl/sharedStrings.xml><?xml version="1.0" encoding="utf-8"?>
<sst xmlns="http://schemas.openxmlformats.org/spreadsheetml/2006/main" count="411" uniqueCount="161">
  <si>
    <t>円</t>
  </si>
  <si>
    <t>平 成    年 度 介 護 保 険 事 業 費 補 助 金 所 要 額 調 市 町 村 別 内 訳</t>
  </si>
  <si>
    <t>（都道府県名）</t>
  </si>
  <si>
    <t>市町村名</t>
  </si>
  <si>
    <t>総事業費</t>
  </si>
  <si>
    <t>寄付金その他の収入額</t>
  </si>
  <si>
    <t>差引額</t>
  </si>
  <si>
    <t>対象経費支出予定額</t>
  </si>
  <si>
    <t>基準額</t>
  </si>
  <si>
    <t>国庫補助       基本額</t>
  </si>
  <si>
    <t>国庫補助          所要額</t>
  </si>
  <si>
    <t>備　考</t>
  </si>
  <si>
    <t>Ａ</t>
  </si>
  <si>
    <t>Ｂ</t>
  </si>
  <si>
    <t>（Ａ－Ｂ）Ｃ</t>
  </si>
  <si>
    <t>Ｄ</t>
  </si>
  <si>
    <t>Ｅ</t>
  </si>
  <si>
    <t>Ｆ</t>
  </si>
  <si>
    <t>Ｇ</t>
  </si>
  <si>
    <t>円</t>
  </si>
  <si>
    <t>合　　計</t>
  </si>
  <si>
    <t>（区分）２４時間対応の定期巡回・随時対応サービス等推進事業</t>
  </si>
  <si>
    <t>様式１の（２）の④</t>
  </si>
  <si>
    <t>事　　業　　計　　画　　書</t>
  </si>
  <si>
    <t>（２）</t>
  </si>
  <si>
    <t>介護従事者の確保に関する事業</t>
  </si>
  <si>
    <t>（１）</t>
  </si>
  <si>
    <t>　職員に優しい、やる気の出る介護現場づくりモデル事業</t>
  </si>
  <si>
    <t>事業者(団体)名</t>
  </si>
  <si>
    <t>１．所要額調書</t>
  </si>
  <si>
    <t>　事業名：外部コンサルティングによる雇用管理改善促進事業</t>
  </si>
  <si>
    <t>小計</t>
  </si>
  <si>
    <t>補助対象経費
a</t>
  </si>
  <si>
    <t>寄付金その他収入
b</t>
  </si>
  <si>
    <t>補助率
c</t>
  </si>
  <si>
    <t>小　　計
(a-b)×c=d</t>
  </si>
  <si>
    <t>補助上限額
e</t>
  </si>
  <si>
    <r>
      <t xml:space="preserve">補助金所要額
</t>
    </r>
    <r>
      <rPr>
        <sz val="9"/>
        <rFont val="ＭＳ ゴシック"/>
        <family val="3"/>
      </rPr>
      <t>dとeの少ない方</t>
    </r>
  </si>
  <si>
    <t>(単位：円)</t>
  </si>
  <si>
    <t>２．事業計画書</t>
  </si>
  <si>
    <t>事業内容</t>
  </si>
  <si>
    <t>①外部の専門家等（委託先：住所、法人名等、代表者名）</t>
  </si>
  <si>
    <t>②コンサルティングの内容</t>
  </si>
  <si>
    <t>③コンサルティングに期待する内容、効果</t>
  </si>
  <si>
    <t>⑤コンサルティングの内容を受けて見直す内容（予定）</t>
  </si>
  <si>
    <t>積算内訳</t>
  </si>
  <si>
    <t>委託料　</t>
  </si>
  <si>
    <t>（税込み）</t>
  </si>
  <si>
    <t>④①による介護従事者からの聞き取り（※必須）内容（予定）</t>
  </si>
  <si>
    <t>添付資料</t>
  </si>
  <si>
    <t>①</t>
  </si>
  <si>
    <t>②</t>
  </si>
  <si>
    <t>③</t>
  </si>
  <si>
    <t>委託料の見積書写し　※見積内容の明細がわかるもの</t>
  </si>
  <si>
    <t>委託仕様書（委託先作成の提案書等で可）</t>
  </si>
  <si>
    <t>（１）</t>
  </si>
  <si>
    <t>現　　況</t>
  </si>
  <si>
    <t>〇見直しの必要がある処遇・労働環境等</t>
  </si>
  <si>
    <t>その他必要と認められる資料</t>
  </si>
  <si>
    <t>　事業名：ＩＣＴを活用した職場環境改善の研究支援事業</t>
  </si>
  <si>
    <t>〇改善の必要があるシステムの状況等</t>
  </si>
  <si>
    <t>①実施内容（コンサルティングを委託する内容、視察する先進的な施設の状況　等）</t>
  </si>
  <si>
    <t>②実施により期待する内容、効果（介護従事者の事務負担軽減に関すること）</t>
  </si>
  <si>
    <t>③改善のための整備、改修等の予定</t>
  </si>
  <si>
    <t>・視察先</t>
  </si>
  <si>
    <t>名</t>
  </si>
  <si>
    <t>単価</t>
  </si>
  <si>
    <t>施設名</t>
  </si>
  <si>
    <t>住所</t>
  </si>
  <si>
    <t>視察人数</t>
  </si>
  <si>
    <t>運賃等の額（１人当たり）</t>
  </si>
  <si>
    <t>【内訳】</t>
  </si>
  <si>
    <t>計</t>
  </si>
  <si>
    <t>※備品購入費、食糧費は対象としない。</t>
  </si>
  <si>
    <t>積算</t>
  </si>
  <si>
    <t>（３）</t>
  </si>
  <si>
    <t>（コンサルティング料、税込み）</t>
  </si>
  <si>
    <t>使途</t>
  </si>
  <si>
    <t>①委託料　</t>
  </si>
  <si>
    <t>②旅費　　</t>
  </si>
  <si>
    <t>③指導料</t>
  </si>
  <si>
    <t>④その他必要と認められる経費</t>
  </si>
  <si>
    <t>委託料、指導料の見積書写し　※見積内容の明細がわかるもの</t>
  </si>
  <si>
    <t>委託仕様書（委託先作成の提案書等で可）、指導料の内容に関する資料</t>
  </si>
  <si>
    <t>④</t>
  </si>
  <si>
    <t>施設内の見取り図、システムの現況図</t>
  </si>
  <si>
    <t>　事業名：福祉用具開発支援事業</t>
  </si>
  <si>
    <t>（４）</t>
  </si>
  <si>
    <t>①連携する福祉用具を開発する企業（企業名、担当部署、担当者等）</t>
  </si>
  <si>
    <t>③</t>
  </si>
  <si>
    <t>②製作品（試作品）の内容</t>
  </si>
  <si>
    <t>③製作・実証の方法、スケジュール</t>
  </si>
  <si>
    <t>④実施により期待する内容、効果（介護従事者の負担軽減に関すること）</t>
  </si>
  <si>
    <t>〇製作・実証を行うことに要する経費　※備品購入費、食糧費は対象としない。</t>
  </si>
  <si>
    <t>⑤商品化の見通し</t>
  </si>
  <si>
    <t>製作・実証を行うことに要する経費の見積書（連携企業からのもので可）</t>
  </si>
  <si>
    <t>製作・実証を行う商品のイメージ・仕様書等</t>
  </si>
  <si>
    <t>　事業名：施設内保育施設運営支援事業</t>
  </si>
  <si>
    <t>①導入する介護ロボットの内容（商品名、製作企業名、販売価格、特徴等）</t>
  </si>
  <si>
    <t>・介護従事者の負担軽減に関すること</t>
  </si>
  <si>
    <t>②導入後の使用計画（使用する介護従事者数、使用頻度、サービスを受ける入所者数等）</t>
  </si>
  <si>
    <t>　※導入後３年間の計画とすること</t>
  </si>
  <si>
    <t>・サービスを受ける入所者に関すること</t>
  </si>
  <si>
    <t>④導入により期待する内容、効果</t>
  </si>
  <si>
    <t>　事業名：介護ロボット導入支援事業</t>
  </si>
  <si>
    <t>台</t>
  </si>
  <si>
    <t>台数</t>
  </si>
  <si>
    <t>※売価</t>
  </si>
  <si>
    <t>①介護ロボットの導入費</t>
  </si>
  <si>
    <t>②導入検討のための試用料</t>
  </si>
  <si>
    <t>（試用・借上期間は３ヶ月まで）</t>
  </si>
  <si>
    <t>円/月</t>
  </si>
  <si>
    <t>研修負担金</t>
  </si>
  <si>
    <t>宿泊料</t>
  </si>
  <si>
    <t>③使用にあたって受講又は実施する研修、説明会等の内容</t>
  </si>
  <si>
    <t>泊</t>
  </si>
  <si>
    <t>③利用に関する指導料</t>
  </si>
  <si>
    <t>④利用に関する研修費</t>
  </si>
  <si>
    <t>介護ロボットの購入費、試用料、利用に関する指導料の見積書写し</t>
  </si>
  <si>
    <t>介護ロボットのカタログ等内容のわかる資料</t>
  </si>
  <si>
    <t>①施設内保育施設の状況（設置（予定）場所、運営形態、許認可等）</t>
  </si>
  <si>
    <t>・利用者の増加に関すること</t>
  </si>
  <si>
    <t>③施設運営のための人員体制</t>
  </si>
  <si>
    <t>①賃金・謝礼等の人件費</t>
  </si>
  <si>
    <t>月数</t>
  </si>
  <si>
    <t>月</t>
  </si>
  <si>
    <t>②保育対象者のため購入する消耗品費</t>
  </si>
  <si>
    <t>【購入内容】</t>
  </si>
  <si>
    <t>※１品３万円未満</t>
  </si>
  <si>
    <t>人件費に関する単価の内訳がわかる資料</t>
  </si>
  <si>
    <t>消耗品費の単価の根拠や消耗品の使途がわかる資料</t>
  </si>
  <si>
    <t>④事業実施により期待する内容、効果</t>
  </si>
  <si>
    <t>②事業の実施期間と利用見込</t>
  </si>
  <si>
    <t>　事業名：地域の元気な高齢者による介護従事者応援事業</t>
  </si>
  <si>
    <t>※事業所内保育施設設置・運営等支援助成金の対象ではないこと。</t>
  </si>
  <si>
    <t>①介護事業者と老人クラブ等の連携の仕組み</t>
  </si>
  <si>
    <t>③事業実施により期待する内容、効果</t>
  </si>
  <si>
    <t>②地域の元気な高齢者等が行う業務、事業の実施期間、期間中の業務計画</t>
  </si>
  <si>
    <t>〇謝礼</t>
  </si>
  <si>
    <t>日</t>
  </si>
  <si>
    <t>※時間単価は３００円までとする。</t>
  </si>
  <si>
    <t>円/１時間</t>
  </si>
  <si>
    <t>（謝礼単価</t>
  </si>
  <si>
    <t>円）</t>
  </si>
  <si>
    <t>時間数</t>
  </si>
  <si>
    <t>時間/１名当たり１日</t>
  </si>
  <si>
    <t>期間中日数</t>
  </si>
  <si>
    <t>介護事業者と老人クラブ等との申合せ事項に関する資料</t>
  </si>
  <si>
    <t>地域の元気な高齢者の業務計画に関する資料</t>
  </si>
  <si>
    <t>　事業名：その他の提案事業</t>
  </si>
  <si>
    <t>①実施内容</t>
  </si>
  <si>
    <t>②事業実施を必要とする理由</t>
  </si>
  <si>
    <t>〇事業の遂行のため必要と認められる経費　※備品購入費、食糧費は対象としない。</t>
  </si>
  <si>
    <t>　【内訳】</t>
  </si>
  <si>
    <t>実施内容や事業実施を必要とする理由を補足する資料</t>
  </si>
  <si>
    <t>経費に関する見積書等資料</t>
  </si>
  <si>
    <t xml:space="preserve">
※導入限度台数　施設系サービス　利用定員数を１０で除した数
　　　　　　　　在宅系サービス　利用定員数を２０で除した数
</t>
  </si>
  <si>
    <t>事業所名</t>
  </si>
  <si>
    <t>別紙１</t>
  </si>
  <si>
    <r>
      <t xml:space="preserve">補助金所要額
</t>
    </r>
    <r>
      <rPr>
        <sz val="8"/>
        <rFont val="ＭＳ ゴシック"/>
        <family val="3"/>
      </rPr>
      <t>dとe又は300千円×台数の少ない方</t>
    </r>
  </si>
  <si>
    <t>（補助単価は１台当たり３００千円まで）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</si>
</sst>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00000"/>
    <numFmt numFmtId="179" formatCode="#,##0_);[Red]\(#,##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;&quot;△ &quot;#,##0"/>
    <numFmt numFmtId="189" formatCode="#,##0.0_ ;[Red]\-#,##0.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ｺﾞｼｯｸ"/>
      <family val="3"/>
    </font>
    <font>
      <sz val="11"/>
      <name val="明朝"/>
      <family val="1"/>
    </font>
    <font>
      <sz val="6"/>
      <name val="明朝"/>
      <family val="1"/>
    </font>
    <font>
      <sz val="11"/>
      <name val="ｺﾞｼｯｸ"/>
      <family val="3"/>
    </font>
    <font>
      <sz val="12"/>
      <name val="ｺﾞｼｯｸ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double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65" applyFont="1">
      <alignment/>
      <protection/>
    </xf>
    <xf numFmtId="0" fontId="6" fillId="0" borderId="0" xfId="65" applyFont="1">
      <alignment/>
      <protection/>
    </xf>
    <xf numFmtId="0" fontId="3" fillId="0" borderId="0" xfId="65" applyFont="1" applyBorder="1">
      <alignment/>
      <protection/>
    </xf>
    <xf numFmtId="0" fontId="7" fillId="0" borderId="0" xfId="65" applyFont="1">
      <alignment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distributed" vertical="center" wrapText="1"/>
      <protection/>
    </xf>
    <xf numFmtId="0" fontId="3" fillId="0" borderId="11" xfId="65" applyFont="1" applyBorder="1" applyAlignment="1">
      <alignment horizontal="distributed" vertical="center"/>
      <protection/>
    </xf>
    <xf numFmtId="0" fontId="3" fillId="0" borderId="12" xfId="65" applyFont="1" applyBorder="1">
      <alignment/>
      <protection/>
    </xf>
    <xf numFmtId="0" fontId="3" fillId="0" borderId="12" xfId="65" applyFont="1" applyBorder="1" applyAlignment="1">
      <alignment horizontal="right"/>
      <protection/>
    </xf>
    <xf numFmtId="0" fontId="3" fillId="0" borderId="13" xfId="65" applyFont="1" applyBorder="1">
      <alignment/>
      <protection/>
    </xf>
    <xf numFmtId="0" fontId="6" fillId="0" borderId="0" xfId="65" applyFont="1" applyBorder="1">
      <alignment/>
      <protection/>
    </xf>
    <xf numFmtId="0" fontId="3" fillId="0" borderId="14" xfId="65" applyFont="1" applyBorder="1">
      <alignment/>
      <protection/>
    </xf>
    <xf numFmtId="0" fontId="3" fillId="0" borderId="13" xfId="65" applyFont="1" applyBorder="1" applyAlignment="1">
      <alignment horizontal="center"/>
      <protection/>
    </xf>
    <xf numFmtId="0" fontId="3" fillId="0" borderId="15" xfId="65" applyFont="1" applyBorder="1">
      <alignment/>
      <protection/>
    </xf>
    <xf numFmtId="0" fontId="3" fillId="0" borderId="15" xfId="65" applyFont="1" applyBorder="1" applyAlignment="1">
      <alignment horizontal="right"/>
      <protection/>
    </xf>
    <xf numFmtId="0" fontId="3" fillId="0" borderId="16" xfId="65" applyFont="1" applyBorder="1">
      <alignment/>
      <protection/>
    </xf>
    <xf numFmtId="0" fontId="51" fillId="0" borderId="0" xfId="63" applyFont="1" applyAlignment="1">
      <alignment vertical="center"/>
      <protection/>
    </xf>
    <xf numFmtId="0" fontId="52" fillId="0" borderId="0" xfId="63" applyFont="1" applyAlignment="1">
      <alignment/>
      <protection/>
    </xf>
    <xf numFmtId="38" fontId="52" fillId="0" borderId="0" xfId="50" applyFont="1" applyAlignment="1">
      <alignment vertical="center"/>
    </xf>
    <xf numFmtId="38" fontId="8" fillId="0" borderId="0" xfId="50" applyFont="1" applyAlignment="1">
      <alignment vertical="center"/>
    </xf>
    <xf numFmtId="0" fontId="2" fillId="0" borderId="0" xfId="66" applyFont="1" applyAlignment="1">
      <alignment vertical="center"/>
      <protection/>
    </xf>
    <xf numFmtId="0" fontId="0" fillId="0" borderId="0" xfId="66" applyFont="1" applyAlignment="1">
      <alignment vertical="center"/>
      <protection/>
    </xf>
    <xf numFmtId="0" fontId="53" fillId="0" borderId="0" xfId="66" applyFont="1" applyFill="1" applyAlignment="1">
      <alignment horizontal="center" vertical="center"/>
      <protection/>
    </xf>
    <xf numFmtId="0" fontId="54" fillId="0" borderId="0" xfId="66" applyFont="1" applyAlignment="1">
      <alignment vertical="center"/>
      <protection/>
    </xf>
    <xf numFmtId="0" fontId="55" fillId="0" borderId="0" xfId="66" applyFont="1" applyFill="1" applyAlignment="1">
      <alignment vertical="center"/>
      <protection/>
    </xf>
    <xf numFmtId="0" fontId="54" fillId="0" borderId="0" xfId="66" applyFont="1" applyFill="1" applyAlignment="1">
      <alignment vertical="center"/>
      <protection/>
    </xf>
    <xf numFmtId="0" fontId="54" fillId="0" borderId="0" xfId="66" applyFont="1" applyFill="1" applyAlignment="1">
      <alignment horizontal="right" vertical="center"/>
      <protection/>
    </xf>
    <xf numFmtId="0" fontId="52" fillId="0" borderId="0" xfId="63" applyFont="1" applyFill="1" applyAlignment="1">
      <alignment/>
      <protection/>
    </xf>
    <xf numFmtId="38" fontId="52" fillId="0" borderId="0" xfId="50" applyFont="1" applyFill="1" applyAlignment="1">
      <alignment vertical="center"/>
    </xf>
    <xf numFmtId="38" fontId="8" fillId="0" borderId="0" xfId="50" applyFont="1" applyFill="1" applyAlignment="1">
      <alignment vertical="center"/>
    </xf>
    <xf numFmtId="0" fontId="9" fillId="0" borderId="0" xfId="62" applyFont="1" applyAlignment="1">
      <alignment horizontal="center" vertical="center"/>
      <protection/>
    </xf>
    <xf numFmtId="0" fontId="56" fillId="0" borderId="0" xfId="62" applyFont="1">
      <alignment vertical="center"/>
      <protection/>
    </xf>
    <xf numFmtId="38" fontId="8" fillId="0" borderId="17" xfId="50" applyFont="1" applyBorder="1" applyAlignment="1">
      <alignment vertical="center"/>
    </xf>
    <xf numFmtId="38" fontId="8" fillId="0" borderId="0" xfId="50" applyFont="1" applyBorder="1" applyAlignment="1">
      <alignment vertical="center"/>
    </xf>
    <xf numFmtId="38" fontId="8" fillId="0" borderId="18" xfId="50" applyFont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38" fontId="8" fillId="0" borderId="19" xfId="50" applyFont="1" applyFill="1" applyBorder="1" applyAlignment="1">
      <alignment vertical="center"/>
    </xf>
    <xf numFmtId="38" fontId="8" fillId="0" borderId="20" xfId="50" applyFont="1" applyFill="1" applyBorder="1" applyAlignment="1">
      <alignment vertical="center"/>
    </xf>
    <xf numFmtId="38" fontId="8" fillId="0" borderId="0" xfId="50" applyFont="1" applyBorder="1" applyAlignment="1">
      <alignment vertical="center" wrapText="1"/>
    </xf>
    <xf numFmtId="0" fontId="51" fillId="0" borderId="0" xfId="63" applyFont="1" applyFill="1" applyAlignment="1">
      <alignment/>
      <protection/>
    </xf>
    <xf numFmtId="0" fontId="56" fillId="0" borderId="20" xfId="62" applyFont="1" applyBorder="1" applyAlignment="1">
      <alignment vertical="center"/>
      <protection/>
    </xf>
    <xf numFmtId="38" fontId="8" fillId="0" borderId="17" xfId="50" applyFont="1" applyBorder="1" applyAlignment="1">
      <alignment vertical="center" wrapText="1"/>
    </xf>
    <xf numFmtId="38" fontId="8" fillId="0" borderId="11" xfId="50" applyFont="1" applyBorder="1" applyAlignment="1">
      <alignment vertical="center" wrapText="1"/>
    </xf>
    <xf numFmtId="38" fontId="8" fillId="0" borderId="21" xfId="50" applyFont="1" applyBorder="1" applyAlignment="1">
      <alignment vertical="center" wrapText="1"/>
    </xf>
    <xf numFmtId="38" fontId="8" fillId="0" borderId="19" xfId="50" applyFont="1" applyBorder="1" applyAlignment="1">
      <alignment vertical="center" wrapText="1"/>
    </xf>
    <xf numFmtId="38" fontId="8" fillId="0" borderId="22" xfId="50" applyFont="1" applyBorder="1" applyAlignment="1">
      <alignment vertical="center" wrapText="1"/>
    </xf>
    <xf numFmtId="38" fontId="8" fillId="0" borderId="23" xfId="50" applyFont="1" applyBorder="1" applyAlignment="1">
      <alignment vertical="center" wrapText="1"/>
    </xf>
    <xf numFmtId="38" fontId="8" fillId="0" borderId="0" xfId="50" applyFont="1" applyBorder="1" applyAlignment="1">
      <alignment horizontal="right" vertical="center" wrapText="1"/>
    </xf>
    <xf numFmtId="38" fontId="8" fillId="0" borderId="0" xfId="48" applyFont="1" applyAlignment="1">
      <alignment horizontal="center" vertical="center"/>
    </xf>
    <xf numFmtId="38" fontId="8" fillId="0" borderId="0" xfId="48" applyFont="1" applyAlignment="1">
      <alignment horizontal="center" vertical="center" wrapText="1"/>
    </xf>
    <xf numFmtId="38" fontId="8" fillId="0" borderId="0" xfId="50" applyFont="1" applyBorder="1" applyAlignment="1">
      <alignment horizontal="center" vertical="center"/>
    </xf>
    <xf numFmtId="38" fontId="8" fillId="0" borderId="17" xfId="5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38" fontId="8" fillId="0" borderId="11" xfId="50" applyFont="1" applyBorder="1" applyAlignment="1">
      <alignment horizontal="center" vertical="center"/>
    </xf>
    <xf numFmtId="38" fontId="8" fillId="0" borderId="0" xfId="50" applyFont="1" applyBorder="1" applyAlignment="1">
      <alignment horizontal="center" vertical="center" wrapText="1"/>
    </xf>
    <xf numFmtId="38" fontId="8" fillId="0" borderId="21" xfId="50" applyFont="1" applyBorder="1" applyAlignment="1">
      <alignment horizontal="center" vertical="center"/>
    </xf>
    <xf numFmtId="38" fontId="8" fillId="0" borderId="17" xfId="50" applyFont="1" applyBorder="1" applyAlignment="1" quotePrefix="1">
      <alignment horizontal="center" vertical="center"/>
    </xf>
    <xf numFmtId="38" fontId="8" fillId="0" borderId="18" xfId="50" applyFont="1" applyBorder="1" applyAlignment="1">
      <alignment horizontal="center" vertical="center" wrapText="1"/>
    </xf>
    <xf numFmtId="38" fontId="8" fillId="0" borderId="0" xfId="48" applyFont="1" applyBorder="1" applyAlignment="1">
      <alignment vertical="center" wrapText="1"/>
    </xf>
    <xf numFmtId="38" fontId="8" fillId="0" borderId="0" xfId="48" applyFont="1" applyBorder="1" applyAlignment="1">
      <alignment vertical="center" shrinkToFit="1"/>
    </xf>
    <xf numFmtId="38" fontId="8" fillId="0" borderId="0" xfId="5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38" fontId="0" fillId="0" borderId="0" xfId="48" applyFont="1" applyAlignment="1">
      <alignment vertical="center" shrinkToFit="1"/>
    </xf>
    <xf numFmtId="38" fontId="8" fillId="0" borderId="18" xfId="5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8" fontId="0" fillId="0" borderId="0" xfId="48" applyFont="1" applyBorder="1" applyAlignment="1">
      <alignment vertical="center" shrinkToFit="1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8" fontId="8" fillId="0" borderId="18" xfId="50" applyFont="1" applyBorder="1" applyAlignment="1">
      <alignment horizontal="center" vertical="center"/>
    </xf>
    <xf numFmtId="38" fontId="8" fillId="0" borderId="0" xfId="50" applyFont="1" applyBorder="1" applyAlignment="1">
      <alignment horizontal="center" vertical="center"/>
    </xf>
    <xf numFmtId="38" fontId="8" fillId="0" borderId="24" xfId="50" applyFont="1" applyBorder="1" applyAlignment="1">
      <alignment horizontal="center" vertical="center"/>
    </xf>
    <xf numFmtId="38" fontId="8" fillId="0" borderId="25" xfId="50" applyFont="1" applyBorder="1" applyAlignment="1">
      <alignment horizontal="center" vertical="center"/>
    </xf>
    <xf numFmtId="38" fontId="8" fillId="0" borderId="26" xfId="50" applyFont="1" applyBorder="1" applyAlignment="1">
      <alignment horizontal="center" vertical="center"/>
    </xf>
    <xf numFmtId="38" fontId="8" fillId="0" borderId="24" xfId="50" applyFont="1" applyBorder="1" applyAlignment="1">
      <alignment vertical="center"/>
    </xf>
    <xf numFmtId="38" fontId="8" fillId="0" borderId="25" xfId="50" applyFont="1" applyBorder="1" applyAlignment="1">
      <alignment vertical="center"/>
    </xf>
    <xf numFmtId="38" fontId="8" fillId="0" borderId="26" xfId="50" applyFont="1" applyBorder="1" applyAlignment="1">
      <alignment vertical="center"/>
    </xf>
    <xf numFmtId="0" fontId="53" fillId="0" borderId="0" xfId="66" applyFont="1" applyAlignment="1">
      <alignment horizontal="center" vertical="center"/>
      <protection/>
    </xf>
    <xf numFmtId="38" fontId="8" fillId="0" borderId="13" xfId="50" applyFont="1" applyBorder="1" applyAlignment="1">
      <alignment horizontal="center" vertical="center" wrapText="1"/>
    </xf>
    <xf numFmtId="38" fontId="8" fillId="0" borderId="13" xfId="50" applyFont="1" applyBorder="1" applyAlignment="1">
      <alignment horizontal="center" vertical="center"/>
    </xf>
    <xf numFmtId="38" fontId="8" fillId="0" borderId="13" xfId="48" applyFont="1" applyBorder="1" applyAlignment="1">
      <alignment vertical="center" wrapText="1"/>
    </xf>
    <xf numFmtId="38" fontId="8" fillId="0" borderId="13" xfId="48" applyFont="1" applyBorder="1" applyAlignment="1">
      <alignment vertical="center"/>
    </xf>
    <xf numFmtId="189" fontId="8" fillId="0" borderId="13" xfId="48" applyNumberFormat="1" applyFont="1" applyBorder="1" applyAlignment="1">
      <alignment vertical="center" wrapText="1"/>
    </xf>
    <xf numFmtId="189" fontId="8" fillId="0" borderId="13" xfId="48" applyNumberFormat="1" applyFont="1" applyBorder="1" applyAlignment="1">
      <alignment vertical="center"/>
    </xf>
    <xf numFmtId="38" fontId="8" fillId="0" borderId="22" xfId="50" applyFont="1" applyBorder="1" applyAlignment="1">
      <alignment horizontal="center"/>
    </xf>
    <xf numFmtId="38" fontId="8" fillId="0" borderId="18" xfId="5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38" fontId="8" fillId="0" borderId="17" xfId="5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38" fontId="8" fillId="0" borderId="20" xfId="5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10" fillId="0" borderId="18" xfId="62" applyFont="1" applyBorder="1" applyAlignment="1" quotePrefix="1">
      <alignment horizontal="center" vertical="center"/>
      <protection/>
    </xf>
    <xf numFmtId="0" fontId="10" fillId="0" borderId="20" xfId="62" applyFont="1" applyBorder="1" applyAlignment="1" quotePrefix="1">
      <alignment horizontal="center" vertical="center"/>
      <protection/>
    </xf>
    <xf numFmtId="38" fontId="8" fillId="0" borderId="19" xfId="50" applyFont="1" applyBorder="1" applyAlignment="1">
      <alignment horizontal="center" vertical="center"/>
    </xf>
    <xf numFmtId="38" fontId="8" fillId="0" borderId="22" xfId="50" applyFont="1" applyBorder="1" applyAlignment="1">
      <alignment horizontal="center" vertical="center"/>
    </xf>
    <xf numFmtId="38" fontId="8" fillId="0" borderId="23" xfId="50" applyFont="1" applyBorder="1" applyAlignment="1">
      <alignment horizontal="center" vertical="center"/>
    </xf>
    <xf numFmtId="38" fontId="8" fillId="0" borderId="17" xfId="50" applyFont="1" applyBorder="1" applyAlignment="1" quotePrefix="1">
      <alignment horizontal="center" vertical="center"/>
    </xf>
    <xf numFmtId="38" fontId="8" fillId="0" borderId="18" xfId="50" applyFont="1" applyBorder="1" applyAlignment="1" quotePrefix="1">
      <alignment horizontal="center" vertical="center"/>
    </xf>
    <xf numFmtId="38" fontId="8" fillId="0" borderId="20" xfId="50" applyFont="1" applyBorder="1" applyAlignment="1" quotePrefix="1">
      <alignment horizontal="center" vertical="center"/>
    </xf>
    <xf numFmtId="0" fontId="56" fillId="0" borderId="11" xfId="62" applyFont="1" applyBorder="1" applyAlignment="1">
      <alignment horizontal="center" vertical="center"/>
      <protection/>
    </xf>
    <xf numFmtId="0" fontId="56" fillId="0" borderId="21" xfId="62" applyFont="1" applyBorder="1" applyAlignment="1">
      <alignment horizontal="center" vertical="center"/>
      <protection/>
    </xf>
    <xf numFmtId="0" fontId="56" fillId="0" borderId="0" xfId="62" applyFont="1" applyBorder="1" applyAlignment="1">
      <alignment horizontal="center" vertical="center"/>
      <protection/>
    </xf>
    <xf numFmtId="0" fontId="56" fillId="0" borderId="19" xfId="62" applyFont="1" applyBorder="1" applyAlignment="1">
      <alignment horizontal="center" vertical="center"/>
      <protection/>
    </xf>
    <xf numFmtId="0" fontId="56" fillId="0" borderId="22" xfId="62" applyFont="1" applyBorder="1" applyAlignment="1">
      <alignment horizontal="center" vertical="center"/>
      <protection/>
    </xf>
    <xf numFmtId="0" fontId="56" fillId="0" borderId="23" xfId="62" applyFont="1" applyBorder="1" applyAlignment="1">
      <alignment horizontal="center" vertical="center"/>
      <protection/>
    </xf>
    <xf numFmtId="38" fontId="8" fillId="0" borderId="0" xfId="48" applyFont="1" applyBorder="1" applyAlignment="1">
      <alignment horizontal="center" vertical="center" wrapText="1"/>
    </xf>
    <xf numFmtId="38" fontId="8" fillId="0" borderId="0" xfId="50" applyFont="1" applyBorder="1" applyAlignment="1">
      <alignment horizontal="center" vertical="center" wrapText="1"/>
    </xf>
    <xf numFmtId="38" fontId="8" fillId="0" borderId="0" xfId="5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38" fontId="8" fillId="0" borderId="11" xfId="50" applyFont="1" applyBorder="1" applyAlignment="1">
      <alignment horizontal="center" vertical="center"/>
    </xf>
    <xf numFmtId="38" fontId="8" fillId="0" borderId="21" xfId="50" applyFont="1" applyBorder="1" applyAlignment="1">
      <alignment horizontal="center" vertical="center"/>
    </xf>
    <xf numFmtId="38" fontId="8" fillId="0" borderId="11" xfId="50" applyFont="1" applyBorder="1" applyAlignment="1">
      <alignment horizontal="center" vertical="center" wrapText="1"/>
    </xf>
    <xf numFmtId="38" fontId="8" fillId="0" borderId="21" xfId="50" applyFont="1" applyBorder="1" applyAlignment="1">
      <alignment horizontal="center" vertical="center" wrapText="1"/>
    </xf>
    <xf numFmtId="38" fontId="8" fillId="0" borderId="19" xfId="50" applyFont="1" applyBorder="1" applyAlignment="1">
      <alignment horizontal="center" vertical="center" wrapText="1"/>
    </xf>
    <xf numFmtId="38" fontId="8" fillId="0" borderId="22" xfId="50" applyFont="1" applyBorder="1" applyAlignment="1">
      <alignment horizontal="center" vertical="center" wrapText="1"/>
    </xf>
    <xf numFmtId="38" fontId="8" fillId="0" borderId="23" xfId="50" applyFont="1" applyBorder="1" applyAlignment="1">
      <alignment horizontal="center" vertical="center" wrapText="1"/>
    </xf>
    <xf numFmtId="38" fontId="8" fillId="0" borderId="18" xfId="50" applyFont="1" applyBorder="1" applyAlignment="1">
      <alignment vertical="center"/>
    </xf>
    <xf numFmtId="38" fontId="8" fillId="0" borderId="0" xfId="50" applyFont="1" applyBorder="1" applyAlignment="1">
      <alignment vertical="center"/>
    </xf>
    <xf numFmtId="38" fontId="8" fillId="0" borderId="0" xfId="48" applyFont="1" applyBorder="1" applyAlignment="1">
      <alignment vertical="center" wrapText="1"/>
    </xf>
    <xf numFmtId="38" fontId="8" fillId="0" borderId="18" xfId="5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38" fontId="8" fillId="0" borderId="0" xfId="50" applyFont="1" applyFill="1" applyAlignment="1">
      <alignment vertical="center" shrinkToFit="1"/>
    </xf>
    <xf numFmtId="38" fontId="8" fillId="0" borderId="0" xfId="48" applyFont="1" applyBorder="1" applyAlignment="1">
      <alignment vertical="center" shrinkToFit="1"/>
    </xf>
    <xf numFmtId="38" fontId="0" fillId="0" borderId="0" xfId="48" applyFont="1" applyAlignment="1">
      <alignment vertical="center" shrinkToFit="1"/>
    </xf>
    <xf numFmtId="38" fontId="8" fillId="0" borderId="0" xfId="5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38" fontId="8" fillId="0" borderId="0" xfId="5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0" fillId="0" borderId="17" xfId="62" applyFont="1" applyBorder="1" applyAlignment="1" quotePrefix="1">
      <alignment horizontal="center" vertical="center"/>
      <protection/>
    </xf>
    <xf numFmtId="38" fontId="8" fillId="0" borderId="18" xfId="5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0" xfId="0" applyAlignment="1">
      <alignment horizontal="justify" vertical="center" shrinkToFit="1"/>
    </xf>
    <xf numFmtId="0" fontId="0" fillId="0" borderId="19" xfId="0" applyBorder="1" applyAlignment="1">
      <alignment horizontal="justify" vertical="center" shrinkToFit="1"/>
    </xf>
    <xf numFmtId="38" fontId="8" fillId="0" borderId="19" xfId="50" applyFont="1" applyBorder="1" applyAlignment="1">
      <alignment horizontal="justify" vertical="center" wrapText="1"/>
    </xf>
    <xf numFmtId="38" fontId="8" fillId="0" borderId="0" xfId="50" applyFont="1" applyBorder="1" applyAlignment="1">
      <alignment horizontal="justify" vertical="top" wrapText="1"/>
    </xf>
    <xf numFmtId="38" fontId="8" fillId="0" borderId="19" xfId="50" applyFont="1" applyBorder="1" applyAlignment="1">
      <alignment horizontal="justify" vertical="top" wrapText="1"/>
    </xf>
    <xf numFmtId="38" fontId="8" fillId="0" borderId="0" xfId="50" applyFont="1" applyFill="1" applyAlignment="1">
      <alignment vertical="center"/>
    </xf>
    <xf numFmtId="38" fontId="8" fillId="0" borderId="22" xfId="50" applyFont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38" fontId="0" fillId="0" borderId="0" xfId="48" applyFont="1" applyBorder="1" applyAlignment="1">
      <alignment vertical="center" shrinkToFit="1"/>
    </xf>
    <xf numFmtId="38" fontId="8" fillId="0" borderId="19" xfId="50" applyFont="1" applyBorder="1" applyAlignment="1">
      <alignment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0202（様式１の(2)②）所要額調（市町村別内訳）" xfId="65"/>
    <cellStyle name="標準_Book1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K26"/>
  <sheetViews>
    <sheetView showZeros="0" view="pageBreakPreview" zoomScaleNormal="75" zoomScaleSheetLayoutView="100" zoomScalePageLayoutView="0" workbookViewId="0" topLeftCell="A1">
      <pane xSplit="3" ySplit="8" topLeftCell="D9" activePane="bottomRight" state="frozen"/>
      <selection pane="topLeft" activeCell="B46" sqref="B46:N47"/>
      <selection pane="topRight" activeCell="B46" sqref="B46:N47"/>
      <selection pane="bottomLeft" activeCell="B46" sqref="B46:N47"/>
      <selection pane="bottomRight" activeCell="B23" sqref="B23"/>
    </sheetView>
  </sheetViews>
  <sheetFormatPr defaultColWidth="9.00390625" defaultRowHeight="13.5"/>
  <cols>
    <col min="1" max="9" width="13.25390625" style="2" customWidth="1"/>
    <col min="10" max="16384" width="9.00390625" style="2" customWidth="1"/>
  </cols>
  <sheetData>
    <row r="1" spans="1:9" ht="13.5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8" ht="14.25">
      <c r="A2" s="3"/>
      <c r="B2" s="4" t="s">
        <v>1</v>
      </c>
      <c r="C2" s="1"/>
      <c r="D2" s="1"/>
      <c r="E2" s="1"/>
      <c r="F2" s="1"/>
      <c r="G2" s="1"/>
      <c r="H2" s="1"/>
    </row>
    <row r="3" spans="1:9" ht="13.5">
      <c r="A3" s="1" t="s">
        <v>21</v>
      </c>
      <c r="B3" s="1"/>
      <c r="C3" s="1"/>
      <c r="D3" s="1"/>
      <c r="E3" s="1"/>
      <c r="F3" s="1"/>
      <c r="G3" s="1"/>
      <c r="H3" s="1"/>
      <c r="I3" s="1"/>
    </row>
    <row r="4" spans="2:10" ht="13.5">
      <c r="B4" s="1"/>
      <c r="C4" s="1"/>
      <c r="D4" s="1"/>
      <c r="E4" s="1"/>
      <c r="F4" s="1"/>
      <c r="G4" s="1"/>
      <c r="H4" s="1"/>
      <c r="I4" s="1" t="s">
        <v>2</v>
      </c>
      <c r="J4" s="1"/>
    </row>
    <row r="5" spans="1:9" ht="36.75" customHeight="1">
      <c r="A5" s="5" t="s">
        <v>3</v>
      </c>
      <c r="B5" s="6" t="s">
        <v>4</v>
      </c>
      <c r="C5" s="7" t="s">
        <v>5</v>
      </c>
      <c r="D5" s="8" t="s">
        <v>6</v>
      </c>
      <c r="E5" s="7" t="s">
        <v>7</v>
      </c>
      <c r="F5" s="8" t="s">
        <v>8</v>
      </c>
      <c r="G5" s="7" t="s">
        <v>9</v>
      </c>
      <c r="H5" s="7" t="s">
        <v>10</v>
      </c>
      <c r="I5" s="5" t="s">
        <v>11</v>
      </c>
    </row>
    <row r="6" spans="1:9" ht="15" customHeight="1">
      <c r="A6" s="15"/>
      <c r="B6" s="16" t="s">
        <v>12</v>
      </c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5"/>
    </row>
    <row r="7" spans="1:9" ht="13.5">
      <c r="A7" s="9"/>
      <c r="B7" s="10" t="s">
        <v>19</v>
      </c>
      <c r="C7" s="10" t="s">
        <v>19</v>
      </c>
      <c r="D7" s="10" t="s">
        <v>19</v>
      </c>
      <c r="E7" s="10" t="s">
        <v>19</v>
      </c>
      <c r="F7" s="10" t="s">
        <v>19</v>
      </c>
      <c r="G7" s="10" t="s">
        <v>19</v>
      </c>
      <c r="H7" s="10" t="s">
        <v>19</v>
      </c>
      <c r="I7" s="9"/>
    </row>
    <row r="8" spans="1:11" ht="17.25" customHeight="1">
      <c r="A8" s="11"/>
      <c r="B8" s="11"/>
      <c r="C8" s="11"/>
      <c r="D8" s="11"/>
      <c r="E8" s="11"/>
      <c r="F8" s="11"/>
      <c r="G8" s="11"/>
      <c r="H8" s="11"/>
      <c r="I8" s="11"/>
      <c r="K8" s="12"/>
    </row>
    <row r="9" spans="1:9" ht="17.2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17.2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7.25" customHeight="1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7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7.2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7.25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7.25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7.25" customHeight="1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7.2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7.25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7.2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7.25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7.25" customHeight="1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7.25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7.25" customHeight="1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7.25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7.25" customHeight="1" thickBo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7.25" customHeight="1" thickTop="1">
      <c r="A26" s="14" t="s">
        <v>20</v>
      </c>
      <c r="B26" s="17"/>
      <c r="C26" s="17"/>
      <c r="D26" s="17"/>
      <c r="E26" s="17"/>
      <c r="F26" s="17"/>
      <c r="G26" s="11"/>
      <c r="H26" s="11"/>
      <c r="I26" s="11"/>
    </row>
  </sheetData>
  <sheetProtection/>
  <printOptions horizontalCentered="1"/>
  <pageMargins left="0.5118110236220472" right="0.5118110236220472" top="0.5905511811023623" bottom="0.5905511811023623" header="0.5118110236220472" footer="0.5118110236220472"/>
  <pageSetup horizontalDpi="300" verticalDpi="3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6.25390625" defaultRowHeight="13.5"/>
  <cols>
    <col min="1" max="16384" width="6.25390625" style="21" customWidth="1"/>
  </cols>
  <sheetData>
    <row r="1" spans="1:16" ht="21.75" customHeight="1">
      <c r="A1" s="18" t="s">
        <v>158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29" s="23" customFormat="1" ht="18.7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16" s="23" customFormat="1" ht="12" customHeight="1">
      <c r="A3" s="24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</row>
    <row r="4" spans="1:16" s="23" customFormat="1" ht="17.25">
      <c r="A4" s="26" t="s">
        <v>25</v>
      </c>
      <c r="B4" s="27"/>
      <c r="C4" s="27"/>
      <c r="D4" s="27"/>
      <c r="E4" s="27"/>
      <c r="F4" s="27"/>
      <c r="G4" s="28"/>
      <c r="H4" s="25"/>
      <c r="I4" s="25"/>
      <c r="J4" s="25"/>
      <c r="K4" s="25"/>
      <c r="L4" s="25"/>
      <c r="M4" s="25"/>
      <c r="N4" s="25"/>
      <c r="O4" s="25"/>
      <c r="P4" s="25"/>
    </row>
    <row r="5" spans="1:16" ht="21.75" customHeight="1">
      <c r="A5" s="41" t="s">
        <v>27</v>
      </c>
      <c r="B5" s="29"/>
      <c r="C5" s="29"/>
      <c r="D5" s="29"/>
      <c r="E5" s="30"/>
      <c r="F5" s="30"/>
      <c r="G5" s="30"/>
      <c r="H5" s="20"/>
      <c r="I5" s="20"/>
      <c r="J5" s="20"/>
      <c r="K5" s="20"/>
      <c r="L5" s="20"/>
      <c r="M5" s="20"/>
      <c r="N5" s="20"/>
      <c r="O5" s="20"/>
      <c r="P5" s="20"/>
    </row>
    <row r="6" spans="1:16" ht="12" customHeight="1">
      <c r="A6" s="30"/>
      <c r="B6" s="30"/>
      <c r="C6" s="30"/>
      <c r="D6" s="30"/>
      <c r="E6" s="30"/>
      <c r="F6" s="30"/>
      <c r="G6" s="30"/>
      <c r="H6" s="20"/>
      <c r="I6" s="20"/>
      <c r="J6" s="20"/>
      <c r="K6" s="20"/>
      <c r="L6" s="20"/>
      <c r="M6" s="20"/>
      <c r="N6" s="20"/>
      <c r="O6" s="20"/>
      <c r="P6" s="20"/>
    </row>
    <row r="7" spans="3:16" ht="22.5" customHeight="1">
      <c r="C7" s="74" t="s">
        <v>28</v>
      </c>
      <c r="D7" s="75"/>
      <c r="E7" s="76"/>
      <c r="F7" s="77"/>
      <c r="G7" s="78"/>
      <c r="H7" s="78"/>
      <c r="I7" s="79"/>
      <c r="J7" s="74" t="s">
        <v>157</v>
      </c>
      <c r="K7" s="75"/>
      <c r="L7" s="76"/>
      <c r="M7" s="77"/>
      <c r="N7" s="78"/>
      <c r="O7" s="78"/>
      <c r="P7" s="79"/>
    </row>
    <row r="8" spans="8:16" ht="12" customHeight="1">
      <c r="H8" s="32"/>
      <c r="I8" s="33"/>
      <c r="J8" s="52"/>
      <c r="K8" s="52"/>
      <c r="L8" s="52"/>
      <c r="M8" s="35"/>
      <c r="N8" s="35"/>
      <c r="O8" s="35"/>
      <c r="P8" s="35"/>
    </row>
    <row r="9" spans="1:10" ht="28.5" customHeight="1">
      <c r="A9" s="21" t="s">
        <v>30</v>
      </c>
      <c r="J9" s="33"/>
    </row>
    <row r="10" ht="12" customHeight="1">
      <c r="J10" s="33"/>
    </row>
    <row r="11" spans="1:10" ht="21" customHeight="1">
      <c r="A11" s="21" t="s">
        <v>29</v>
      </c>
      <c r="J11" s="33"/>
    </row>
    <row r="12" spans="10:16" ht="13.5" customHeight="1">
      <c r="J12" s="33"/>
      <c r="O12" s="87" t="s">
        <v>38</v>
      </c>
      <c r="P12" s="87"/>
    </row>
    <row r="13" spans="1:16" ht="28.5" customHeight="1">
      <c r="A13" s="81" t="s">
        <v>32</v>
      </c>
      <c r="B13" s="82"/>
      <c r="C13" s="82"/>
      <c r="D13" s="81" t="s">
        <v>33</v>
      </c>
      <c r="E13" s="82"/>
      <c r="F13" s="82"/>
      <c r="G13" s="81" t="s">
        <v>34</v>
      </c>
      <c r="H13" s="82"/>
      <c r="I13" s="81" t="s">
        <v>35</v>
      </c>
      <c r="J13" s="82"/>
      <c r="K13" s="81" t="s">
        <v>36</v>
      </c>
      <c r="L13" s="82"/>
      <c r="M13" s="81" t="s">
        <v>37</v>
      </c>
      <c r="N13" s="81"/>
      <c r="O13" s="81"/>
      <c r="P13" s="81"/>
    </row>
    <row r="14" spans="1:16" ht="28.5" customHeight="1">
      <c r="A14" s="83"/>
      <c r="B14" s="84"/>
      <c r="C14" s="84"/>
      <c r="D14" s="83"/>
      <c r="E14" s="84"/>
      <c r="F14" s="84"/>
      <c r="G14" s="85">
        <v>1</v>
      </c>
      <c r="H14" s="86"/>
      <c r="I14" s="83">
        <f>ROUNDDOWN((A14-D14)*G14,-3)</f>
        <v>0</v>
      </c>
      <c r="J14" s="84"/>
      <c r="K14" s="83">
        <v>1000000</v>
      </c>
      <c r="L14" s="84"/>
      <c r="M14" s="83"/>
      <c r="N14" s="83"/>
      <c r="O14" s="83"/>
      <c r="P14" s="83"/>
    </row>
    <row r="15" spans="1:16" ht="28.5" customHeight="1">
      <c r="A15" s="51"/>
      <c r="B15" s="50"/>
      <c r="C15" s="50"/>
      <c r="D15" s="51"/>
      <c r="E15" s="50"/>
      <c r="F15" s="50"/>
      <c r="G15" s="51"/>
      <c r="H15" s="50"/>
      <c r="I15" s="51"/>
      <c r="J15" s="50"/>
      <c r="K15" s="51"/>
      <c r="L15" s="50"/>
      <c r="M15" s="51"/>
      <c r="N15" s="51"/>
      <c r="O15" s="51"/>
      <c r="P15" s="51"/>
    </row>
    <row r="16" spans="1:10" s="31" customFormat="1" ht="21" customHeight="1">
      <c r="A16" s="21" t="s">
        <v>39</v>
      </c>
      <c r="B16" s="21"/>
      <c r="C16" s="21"/>
      <c r="D16" s="21"/>
      <c r="E16" s="21"/>
      <c r="F16" s="21"/>
      <c r="H16" s="21"/>
      <c r="I16" s="21"/>
      <c r="J16" s="33"/>
    </row>
    <row r="17" spans="1:16" s="31" customFormat="1" ht="22.5" customHeight="1">
      <c r="A17" s="102" t="s">
        <v>55</v>
      </c>
      <c r="B17" s="115" t="s">
        <v>56</v>
      </c>
      <c r="C17" s="116"/>
      <c r="D17" s="91" t="s">
        <v>57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s="31" customFormat="1" ht="42" customHeight="1">
      <c r="A18" s="104"/>
      <c r="B18" s="100"/>
      <c r="C18" s="101"/>
      <c r="D18" s="94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  <row r="19" spans="1:16" s="31" customFormat="1" ht="19.5" customHeight="1">
      <c r="A19" s="59"/>
      <c r="B19" s="56"/>
      <c r="C19" s="58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</row>
    <row r="20" spans="1:16" ht="22.5" customHeight="1">
      <c r="A20" s="97" t="s">
        <v>24</v>
      </c>
      <c r="B20" s="73" t="s">
        <v>40</v>
      </c>
      <c r="C20" s="99"/>
      <c r="D20" s="88" t="s">
        <v>41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</row>
    <row r="21" spans="1:16" ht="22.5" customHeight="1">
      <c r="A21" s="97"/>
      <c r="B21" s="73"/>
      <c r="C21" s="99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90"/>
    </row>
    <row r="22" spans="1:16" ht="22.5" customHeight="1">
      <c r="A22" s="97"/>
      <c r="B22" s="73"/>
      <c r="C22" s="99"/>
      <c r="D22" s="88" t="s">
        <v>42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90"/>
    </row>
    <row r="23" spans="1:16" ht="63" customHeight="1">
      <c r="A23" s="97"/>
      <c r="B23" s="73"/>
      <c r="C23" s="99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0"/>
    </row>
    <row r="24" spans="1:16" s="31" customFormat="1" ht="19.5" customHeight="1">
      <c r="A24" s="97"/>
      <c r="B24" s="73"/>
      <c r="C24" s="99"/>
      <c r="D24" s="88" t="s">
        <v>43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</row>
    <row r="25" spans="1:16" ht="63" customHeight="1">
      <c r="A25" s="97"/>
      <c r="B25" s="73"/>
      <c r="C25" s="99"/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0"/>
    </row>
    <row r="26" spans="1:16" ht="19.5" customHeight="1">
      <c r="A26" s="97"/>
      <c r="B26" s="73"/>
      <c r="C26" s="99"/>
      <c r="D26" s="88" t="s">
        <v>48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90"/>
    </row>
    <row r="27" spans="1:16" ht="63" customHeight="1">
      <c r="A27" s="97"/>
      <c r="B27" s="73"/>
      <c r="C27" s="99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90"/>
    </row>
    <row r="28" spans="1:16" ht="19.5" customHeight="1">
      <c r="A28" s="97"/>
      <c r="B28" s="73"/>
      <c r="C28" s="99"/>
      <c r="D28" s="88" t="s">
        <v>44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0"/>
    </row>
    <row r="29" spans="1:16" ht="63" customHeight="1">
      <c r="A29" s="98"/>
      <c r="B29" s="100"/>
      <c r="C29" s="101"/>
      <c r="D29" s="94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6" ht="19.5" customHeight="1">
      <c r="A30" s="102" t="s">
        <v>75</v>
      </c>
      <c r="B30" s="105" t="s">
        <v>45</v>
      </c>
      <c r="C30" s="106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6" s="31" customFormat="1" ht="19.5" customHeight="1">
      <c r="A31" s="103"/>
      <c r="B31" s="107"/>
      <c r="C31" s="108"/>
      <c r="D31" s="72" t="s">
        <v>46</v>
      </c>
      <c r="E31" s="73"/>
      <c r="F31" s="111"/>
      <c r="G31" s="111"/>
      <c r="H31" s="111"/>
      <c r="I31" s="40" t="s">
        <v>0</v>
      </c>
      <c r="J31" s="112" t="s">
        <v>47</v>
      </c>
      <c r="K31" s="112"/>
      <c r="L31" s="40"/>
      <c r="M31" s="40"/>
      <c r="N31" s="40"/>
      <c r="O31" s="40"/>
      <c r="P31" s="46"/>
    </row>
    <row r="32" spans="1:16" s="31" customFormat="1" ht="19.5" customHeight="1">
      <c r="A32" s="104"/>
      <c r="B32" s="109"/>
      <c r="C32" s="110"/>
      <c r="D32" s="42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</row>
    <row r="33" spans="1:16" s="31" customFormat="1" ht="19.5" customHeight="1">
      <c r="A33" s="102" t="s">
        <v>87</v>
      </c>
      <c r="B33" s="117" t="s">
        <v>49</v>
      </c>
      <c r="C33" s="118"/>
      <c r="D33" s="3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</row>
    <row r="34" spans="1:16" s="31" customFormat="1" ht="19.5" customHeight="1">
      <c r="A34" s="103"/>
      <c r="B34" s="112"/>
      <c r="C34" s="119"/>
      <c r="D34" s="60" t="s">
        <v>50</v>
      </c>
      <c r="E34" s="113" t="s">
        <v>53</v>
      </c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90"/>
    </row>
    <row r="35" spans="1:16" s="31" customFormat="1" ht="19.5" customHeight="1">
      <c r="A35" s="103"/>
      <c r="B35" s="112"/>
      <c r="C35" s="119"/>
      <c r="D35" s="60" t="s">
        <v>51</v>
      </c>
      <c r="E35" s="113" t="s">
        <v>54</v>
      </c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90"/>
    </row>
    <row r="36" spans="1:16" ht="19.5" customHeight="1">
      <c r="A36" s="103"/>
      <c r="B36" s="112"/>
      <c r="C36" s="119"/>
      <c r="D36" s="60" t="s">
        <v>52</v>
      </c>
      <c r="E36" s="113" t="s">
        <v>58</v>
      </c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90"/>
    </row>
    <row r="37" spans="1:16" ht="19.5" customHeight="1">
      <c r="A37" s="104"/>
      <c r="B37" s="120"/>
      <c r="C37" s="121"/>
      <c r="D37" s="39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ht="15" customHeight="1"/>
    <row r="39" ht="15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5">
    <mergeCell ref="E34:P34"/>
    <mergeCell ref="E35:P35"/>
    <mergeCell ref="E36:P36"/>
    <mergeCell ref="D18:P18"/>
    <mergeCell ref="B17:C18"/>
    <mergeCell ref="A17:A18"/>
    <mergeCell ref="A33:A37"/>
    <mergeCell ref="B33:C37"/>
    <mergeCell ref="D28:P28"/>
    <mergeCell ref="D30:P30"/>
    <mergeCell ref="D27:P27"/>
    <mergeCell ref="D29:P29"/>
    <mergeCell ref="A20:A29"/>
    <mergeCell ref="B20:C29"/>
    <mergeCell ref="A30:A32"/>
    <mergeCell ref="B30:C32"/>
    <mergeCell ref="D26:P26"/>
    <mergeCell ref="D25:P25"/>
    <mergeCell ref="F31:H31"/>
    <mergeCell ref="J31:K31"/>
    <mergeCell ref="O12:P12"/>
    <mergeCell ref="D20:P20"/>
    <mergeCell ref="D21:P21"/>
    <mergeCell ref="D22:P22"/>
    <mergeCell ref="D23:P23"/>
    <mergeCell ref="D24:P24"/>
    <mergeCell ref="D17:P17"/>
    <mergeCell ref="A14:C14"/>
    <mergeCell ref="D14:F14"/>
    <mergeCell ref="G14:H14"/>
    <mergeCell ref="I14:J14"/>
    <mergeCell ref="K13:L13"/>
    <mergeCell ref="M13:P13"/>
    <mergeCell ref="K14:L14"/>
    <mergeCell ref="M14:P14"/>
    <mergeCell ref="D31:E31"/>
    <mergeCell ref="C7:E7"/>
    <mergeCell ref="F7:I7"/>
    <mergeCell ref="A2:P2"/>
    <mergeCell ref="J7:L7"/>
    <mergeCell ref="M7:P7"/>
    <mergeCell ref="A13:C13"/>
    <mergeCell ref="D13:F13"/>
    <mergeCell ref="G13:H13"/>
    <mergeCell ref="I13:J13"/>
  </mergeCells>
  <printOptions/>
  <pageMargins left="0.99" right="0.7086614173228347" top="0.7480314960629921" bottom="0.7480314960629921" header="0.31496062992125984" footer="0.31496062992125984"/>
  <pageSetup fitToHeight="2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view="pageBreakPreview" zoomScaleSheetLayoutView="100" zoomScalePageLayoutView="0" workbookViewId="0" topLeftCell="A1">
      <selection activeCell="D18" sqref="D18:P18"/>
    </sheetView>
  </sheetViews>
  <sheetFormatPr defaultColWidth="6.25390625" defaultRowHeight="13.5"/>
  <cols>
    <col min="1" max="16384" width="6.25390625" style="21" customWidth="1"/>
  </cols>
  <sheetData>
    <row r="1" spans="1:16" ht="21.75" customHeight="1">
      <c r="A1" s="18" t="s">
        <v>158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29" s="23" customFormat="1" ht="18.7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16" s="23" customFormat="1" ht="12" customHeight="1">
      <c r="A3" s="24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</row>
    <row r="4" spans="1:16" s="23" customFormat="1" ht="17.25">
      <c r="A4" s="26" t="s">
        <v>25</v>
      </c>
      <c r="B4" s="27"/>
      <c r="C4" s="27"/>
      <c r="D4" s="27"/>
      <c r="E4" s="27"/>
      <c r="F4" s="27"/>
      <c r="G4" s="28"/>
      <c r="H4" s="25"/>
      <c r="I4" s="25"/>
      <c r="J4" s="25"/>
      <c r="K4" s="25"/>
      <c r="L4" s="25"/>
      <c r="M4" s="25"/>
      <c r="N4" s="25"/>
      <c r="O4" s="25"/>
      <c r="P4" s="25"/>
    </row>
    <row r="5" spans="1:16" ht="21.75" customHeight="1">
      <c r="A5" s="41" t="s">
        <v>27</v>
      </c>
      <c r="B5" s="29"/>
      <c r="C5" s="29"/>
      <c r="D5" s="29"/>
      <c r="E5" s="30"/>
      <c r="F5" s="30"/>
      <c r="G5" s="30"/>
      <c r="H5" s="20"/>
      <c r="I5" s="20"/>
      <c r="J5" s="20"/>
      <c r="K5" s="20"/>
      <c r="L5" s="20"/>
      <c r="M5" s="20"/>
      <c r="N5" s="20"/>
      <c r="O5" s="20"/>
      <c r="P5" s="20"/>
    </row>
    <row r="6" spans="1:16" ht="12" customHeight="1">
      <c r="A6" s="30"/>
      <c r="B6" s="30"/>
      <c r="C6" s="30"/>
      <c r="D6" s="30"/>
      <c r="E6" s="30"/>
      <c r="F6" s="30"/>
      <c r="G6" s="30"/>
      <c r="H6" s="20"/>
      <c r="I6" s="20"/>
      <c r="J6" s="20"/>
      <c r="K6" s="20"/>
      <c r="L6" s="20"/>
      <c r="M6" s="20"/>
      <c r="N6" s="20"/>
      <c r="O6" s="20"/>
      <c r="P6" s="20"/>
    </row>
    <row r="7" spans="3:16" ht="22.5" customHeight="1">
      <c r="C7" s="74" t="s">
        <v>28</v>
      </c>
      <c r="D7" s="75"/>
      <c r="E7" s="76"/>
      <c r="F7" s="77"/>
      <c r="G7" s="78"/>
      <c r="H7" s="78"/>
      <c r="I7" s="79"/>
      <c r="J7" s="74" t="s">
        <v>157</v>
      </c>
      <c r="K7" s="75"/>
      <c r="L7" s="76"/>
      <c r="M7" s="77"/>
      <c r="N7" s="78"/>
      <c r="O7" s="78"/>
      <c r="P7" s="79"/>
    </row>
    <row r="8" spans="8:16" ht="12" customHeight="1">
      <c r="H8" s="32"/>
      <c r="I8" s="33"/>
      <c r="J8" s="52"/>
      <c r="K8" s="52"/>
      <c r="L8" s="52"/>
      <c r="M8" s="35"/>
      <c r="N8" s="35"/>
      <c r="O8" s="35"/>
      <c r="P8" s="35"/>
    </row>
    <row r="9" spans="1:10" ht="28.5" customHeight="1">
      <c r="A9" s="21" t="s">
        <v>59</v>
      </c>
      <c r="J9" s="33"/>
    </row>
    <row r="10" ht="12" customHeight="1">
      <c r="J10" s="33"/>
    </row>
    <row r="11" spans="1:10" ht="21" customHeight="1">
      <c r="A11" s="21" t="s">
        <v>29</v>
      </c>
      <c r="J11" s="33"/>
    </row>
    <row r="12" spans="10:16" ht="13.5" customHeight="1">
      <c r="J12" s="33"/>
      <c r="O12" s="87" t="s">
        <v>38</v>
      </c>
      <c r="P12" s="87"/>
    </row>
    <row r="13" spans="1:16" ht="28.5" customHeight="1">
      <c r="A13" s="81" t="s">
        <v>32</v>
      </c>
      <c r="B13" s="82"/>
      <c r="C13" s="82"/>
      <c r="D13" s="81" t="s">
        <v>33</v>
      </c>
      <c r="E13" s="82"/>
      <c r="F13" s="82"/>
      <c r="G13" s="81" t="s">
        <v>34</v>
      </c>
      <c r="H13" s="82"/>
      <c r="I13" s="81" t="s">
        <v>35</v>
      </c>
      <c r="J13" s="82"/>
      <c r="K13" s="81" t="s">
        <v>36</v>
      </c>
      <c r="L13" s="82"/>
      <c r="M13" s="81" t="s">
        <v>37</v>
      </c>
      <c r="N13" s="81"/>
      <c r="O13" s="81"/>
      <c r="P13" s="81"/>
    </row>
    <row r="14" spans="1:16" ht="28.5" customHeight="1">
      <c r="A14" s="83"/>
      <c r="B14" s="84"/>
      <c r="C14" s="84"/>
      <c r="D14" s="83"/>
      <c r="E14" s="84"/>
      <c r="F14" s="84"/>
      <c r="G14" s="85">
        <v>1</v>
      </c>
      <c r="H14" s="86"/>
      <c r="I14" s="83">
        <f>ROUNDDOWN((A14-D14)*G14,-3)</f>
        <v>0</v>
      </c>
      <c r="J14" s="84"/>
      <c r="K14" s="83">
        <v>1000000</v>
      </c>
      <c r="L14" s="84"/>
      <c r="M14" s="83"/>
      <c r="N14" s="83"/>
      <c r="O14" s="83"/>
      <c r="P14" s="83"/>
    </row>
    <row r="15" spans="1:16" ht="18" customHeight="1">
      <c r="A15" s="51"/>
      <c r="B15" s="50"/>
      <c r="C15" s="50"/>
      <c r="D15" s="51"/>
      <c r="E15" s="50"/>
      <c r="F15" s="50"/>
      <c r="G15" s="51"/>
      <c r="H15" s="50"/>
      <c r="I15" s="51"/>
      <c r="J15" s="50"/>
      <c r="K15" s="51"/>
      <c r="L15" s="50"/>
      <c r="M15" s="51"/>
      <c r="N15" s="51"/>
      <c r="O15" s="51"/>
      <c r="P15" s="51"/>
    </row>
    <row r="16" spans="1:10" s="31" customFormat="1" ht="21" customHeight="1">
      <c r="A16" s="21" t="s">
        <v>39</v>
      </c>
      <c r="B16" s="21"/>
      <c r="C16" s="21"/>
      <c r="D16" s="21"/>
      <c r="E16" s="21"/>
      <c r="F16" s="21"/>
      <c r="H16" s="21"/>
      <c r="I16" s="21"/>
      <c r="J16" s="33"/>
    </row>
    <row r="17" spans="1:16" s="31" customFormat="1" ht="22.5" customHeight="1">
      <c r="A17" s="102" t="s">
        <v>55</v>
      </c>
      <c r="B17" s="115" t="s">
        <v>56</v>
      </c>
      <c r="C17" s="116"/>
      <c r="D17" s="91" t="s">
        <v>60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s="31" customFormat="1" ht="42" customHeight="1">
      <c r="A18" s="104"/>
      <c r="B18" s="100"/>
      <c r="C18" s="101"/>
      <c r="D18" s="94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  <row r="19" spans="1:16" s="31" customFormat="1" ht="12" customHeight="1">
      <c r="A19" s="59"/>
      <c r="B19" s="56"/>
      <c r="C19" s="58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</row>
    <row r="20" spans="1:16" ht="22.5" customHeight="1">
      <c r="A20" s="97" t="s">
        <v>24</v>
      </c>
      <c r="B20" s="73" t="s">
        <v>40</v>
      </c>
      <c r="C20" s="99"/>
      <c r="D20" s="88" t="s">
        <v>61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</row>
    <row r="21" spans="1:16" ht="63" customHeight="1">
      <c r="A21" s="97"/>
      <c r="B21" s="73"/>
      <c r="C21" s="99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90"/>
    </row>
    <row r="22" spans="1:16" ht="22.5" customHeight="1">
      <c r="A22" s="97"/>
      <c r="B22" s="73"/>
      <c r="C22" s="99"/>
      <c r="D22" s="88" t="s">
        <v>62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90"/>
    </row>
    <row r="23" spans="1:16" ht="63" customHeight="1">
      <c r="A23" s="97"/>
      <c r="B23" s="73"/>
      <c r="C23" s="99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0"/>
    </row>
    <row r="24" spans="1:16" s="31" customFormat="1" ht="19.5" customHeight="1">
      <c r="A24" s="97"/>
      <c r="B24" s="73"/>
      <c r="C24" s="99"/>
      <c r="D24" s="88" t="s">
        <v>63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</row>
    <row r="25" spans="1:16" ht="63" customHeight="1">
      <c r="A25" s="97"/>
      <c r="B25" s="73"/>
      <c r="C25" s="99"/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0"/>
    </row>
    <row r="26" spans="1:16" ht="12" customHeight="1">
      <c r="A26" s="98"/>
      <c r="B26" s="100"/>
      <c r="C26" s="101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6" ht="12" customHeight="1">
      <c r="A27" s="102" t="s">
        <v>75</v>
      </c>
      <c r="B27" s="105" t="s">
        <v>45</v>
      </c>
      <c r="C27" s="106"/>
      <c r="D27" s="91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6" s="31" customFormat="1" ht="19.5" customHeight="1">
      <c r="A28" s="103"/>
      <c r="B28" s="107"/>
      <c r="C28" s="108"/>
      <c r="D28" s="122" t="s">
        <v>78</v>
      </c>
      <c r="E28" s="123"/>
      <c r="F28" s="111"/>
      <c r="G28" s="111"/>
      <c r="H28" s="111"/>
      <c r="I28" s="40" t="s">
        <v>0</v>
      </c>
      <c r="J28" s="132" t="s">
        <v>76</v>
      </c>
      <c r="K28" s="132"/>
      <c r="L28" s="133"/>
      <c r="M28" s="133"/>
      <c r="N28" s="133"/>
      <c r="O28" s="133"/>
      <c r="P28" s="46"/>
    </row>
    <row r="29" spans="1:16" s="31" customFormat="1" ht="19.5" customHeight="1">
      <c r="A29" s="103"/>
      <c r="B29" s="107"/>
      <c r="C29" s="108"/>
      <c r="D29" s="122" t="s">
        <v>79</v>
      </c>
      <c r="E29" s="123"/>
      <c r="F29" s="124">
        <f>N31*H31</f>
        <v>0</v>
      </c>
      <c r="G29" s="124"/>
      <c r="H29" s="124"/>
      <c r="I29" s="40" t="s">
        <v>0</v>
      </c>
      <c r="J29" s="112"/>
      <c r="K29" s="112"/>
      <c r="L29" s="40"/>
      <c r="M29" s="40"/>
      <c r="N29" s="40"/>
      <c r="O29" s="40"/>
      <c r="P29" s="46"/>
    </row>
    <row r="30" spans="1:16" s="31" customFormat="1" ht="19.5" customHeight="1">
      <c r="A30" s="103"/>
      <c r="B30" s="107"/>
      <c r="C30" s="108"/>
      <c r="D30" s="72" t="s">
        <v>64</v>
      </c>
      <c r="E30" s="73"/>
      <c r="F30" s="128" t="s">
        <v>67</v>
      </c>
      <c r="G30" s="128"/>
      <c r="H30" s="128"/>
      <c r="I30" s="128"/>
      <c r="J30" s="128"/>
      <c r="K30" s="57" t="s">
        <v>68</v>
      </c>
      <c r="L30" s="126"/>
      <c r="M30" s="126"/>
      <c r="N30" s="126"/>
      <c r="O30" s="126"/>
      <c r="P30" s="131"/>
    </row>
    <row r="31" spans="1:16" s="31" customFormat="1" ht="19.5" customHeight="1">
      <c r="A31" s="103"/>
      <c r="B31" s="107"/>
      <c r="C31" s="108"/>
      <c r="D31" s="72"/>
      <c r="E31" s="73"/>
      <c r="F31" s="31" t="s">
        <v>69</v>
      </c>
      <c r="I31" s="40" t="s">
        <v>65</v>
      </c>
      <c r="J31" s="111" t="s">
        <v>70</v>
      </c>
      <c r="K31" s="111"/>
      <c r="L31" s="111"/>
      <c r="M31" s="111"/>
      <c r="N31" s="128"/>
      <c r="O31" s="129"/>
      <c r="P31" s="46" t="s">
        <v>0</v>
      </c>
    </row>
    <row r="32" spans="1:16" s="31" customFormat="1" ht="19.5" customHeight="1">
      <c r="A32" s="103"/>
      <c r="B32" s="107"/>
      <c r="C32" s="108"/>
      <c r="D32" s="122" t="s">
        <v>80</v>
      </c>
      <c r="E32" s="123"/>
      <c r="F32" s="111"/>
      <c r="G32" s="111"/>
      <c r="H32" s="111"/>
      <c r="I32" s="40" t="s">
        <v>0</v>
      </c>
      <c r="J32" s="112" t="s">
        <v>47</v>
      </c>
      <c r="K32" s="112"/>
      <c r="L32" s="40"/>
      <c r="M32" s="40"/>
      <c r="N32" s="40"/>
      <c r="O32" s="40"/>
      <c r="P32" s="46"/>
    </row>
    <row r="33" spans="1:16" s="31" customFormat="1" ht="19.5" customHeight="1">
      <c r="A33" s="103"/>
      <c r="B33" s="107"/>
      <c r="C33" s="108"/>
      <c r="D33" s="125" t="s">
        <v>81</v>
      </c>
      <c r="E33" s="126"/>
      <c r="F33" s="126"/>
      <c r="G33" s="126"/>
      <c r="H33" s="126"/>
      <c r="I33" s="127">
        <f>N35+N36</f>
        <v>0</v>
      </c>
      <c r="J33" s="126"/>
      <c r="K33" s="126"/>
      <c r="L33" s="40" t="s">
        <v>0</v>
      </c>
      <c r="M33" s="112" t="s">
        <v>47</v>
      </c>
      <c r="N33" s="112"/>
      <c r="O33" s="40"/>
      <c r="P33" s="46"/>
    </row>
    <row r="34" spans="1:16" s="31" customFormat="1" ht="19.5" customHeight="1">
      <c r="A34" s="103"/>
      <c r="B34" s="107"/>
      <c r="C34" s="108"/>
      <c r="D34" s="72" t="s">
        <v>71</v>
      </c>
      <c r="E34" s="73"/>
      <c r="F34" s="128" t="s">
        <v>73</v>
      </c>
      <c r="G34" s="126"/>
      <c r="H34" s="126"/>
      <c r="I34" s="126"/>
      <c r="J34" s="126"/>
      <c r="K34" s="126"/>
      <c r="L34" s="126"/>
      <c r="M34" s="126"/>
      <c r="N34" s="126"/>
      <c r="O34" s="126"/>
      <c r="P34" s="131"/>
    </row>
    <row r="35" spans="1:16" s="31" customFormat="1" ht="19.5" customHeight="1">
      <c r="A35" s="103"/>
      <c r="B35" s="107"/>
      <c r="C35" s="108"/>
      <c r="D35" s="36"/>
      <c r="E35" s="35" t="s">
        <v>77</v>
      </c>
      <c r="F35" s="128"/>
      <c r="G35" s="126"/>
      <c r="H35" s="126"/>
      <c r="I35" s="57" t="s">
        <v>74</v>
      </c>
      <c r="J35" s="130"/>
      <c r="K35" s="126"/>
      <c r="L35" s="126"/>
      <c r="M35" s="49" t="s">
        <v>72</v>
      </c>
      <c r="N35" s="130"/>
      <c r="O35" s="126"/>
      <c r="P35" s="46" t="s">
        <v>0</v>
      </c>
    </row>
    <row r="36" spans="1:16" s="31" customFormat="1" ht="19.5" customHeight="1">
      <c r="A36" s="103"/>
      <c r="B36" s="107"/>
      <c r="C36" s="108"/>
      <c r="D36" s="36"/>
      <c r="E36" s="35" t="s">
        <v>77</v>
      </c>
      <c r="F36" s="128"/>
      <c r="G36" s="126"/>
      <c r="H36" s="126"/>
      <c r="I36" s="57" t="s">
        <v>74</v>
      </c>
      <c r="J36" s="130"/>
      <c r="K36" s="126"/>
      <c r="L36" s="126"/>
      <c r="M36" s="49" t="s">
        <v>72</v>
      </c>
      <c r="N36" s="130"/>
      <c r="O36" s="126"/>
      <c r="P36" s="46" t="s">
        <v>0</v>
      </c>
    </row>
    <row r="37" spans="1:16" s="31" customFormat="1" ht="12" customHeight="1">
      <c r="A37" s="104"/>
      <c r="B37" s="109"/>
      <c r="C37" s="110"/>
      <c r="D37" s="42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spans="1:16" s="31" customFormat="1" ht="12" customHeight="1">
      <c r="A38" s="102" t="s">
        <v>87</v>
      </c>
      <c r="B38" s="117" t="s">
        <v>49</v>
      </c>
      <c r="C38" s="118"/>
      <c r="D38" s="3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</row>
    <row r="39" spans="1:16" s="31" customFormat="1" ht="19.5" customHeight="1">
      <c r="A39" s="103"/>
      <c r="B39" s="112"/>
      <c r="C39" s="119"/>
      <c r="D39" s="60" t="s">
        <v>50</v>
      </c>
      <c r="E39" s="113" t="s">
        <v>82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90"/>
    </row>
    <row r="40" spans="1:16" s="31" customFormat="1" ht="19.5" customHeight="1">
      <c r="A40" s="103"/>
      <c r="B40" s="112"/>
      <c r="C40" s="119"/>
      <c r="D40" s="60" t="s">
        <v>51</v>
      </c>
      <c r="E40" s="113" t="s">
        <v>83</v>
      </c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90"/>
    </row>
    <row r="41" spans="1:16" ht="19.5" customHeight="1">
      <c r="A41" s="103"/>
      <c r="B41" s="112"/>
      <c r="C41" s="119"/>
      <c r="D41" s="60" t="s">
        <v>52</v>
      </c>
      <c r="E41" s="113" t="s">
        <v>85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90"/>
    </row>
    <row r="42" spans="1:16" ht="19.5" customHeight="1">
      <c r="A42" s="103"/>
      <c r="B42" s="112"/>
      <c r="C42" s="119"/>
      <c r="D42" s="60" t="s">
        <v>84</v>
      </c>
      <c r="E42" s="113" t="s">
        <v>58</v>
      </c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90"/>
    </row>
    <row r="43" spans="1:16" ht="12" customHeight="1">
      <c r="A43" s="104"/>
      <c r="B43" s="120"/>
      <c r="C43" s="121"/>
      <c r="D43" s="39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</row>
    <row r="44" ht="15" customHeight="1"/>
    <row r="45" ht="1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67">
    <mergeCell ref="J28:O28"/>
    <mergeCell ref="F35:H35"/>
    <mergeCell ref="F36:H36"/>
    <mergeCell ref="J35:L35"/>
    <mergeCell ref="J36:L36"/>
    <mergeCell ref="L30:P30"/>
    <mergeCell ref="F30:G30"/>
    <mergeCell ref="A38:A43"/>
    <mergeCell ref="B38:C43"/>
    <mergeCell ref="H30:J30"/>
    <mergeCell ref="M33:N33"/>
    <mergeCell ref="D34:E34"/>
    <mergeCell ref="J31:M31"/>
    <mergeCell ref="N31:O31"/>
    <mergeCell ref="N35:O35"/>
    <mergeCell ref="F34:P34"/>
    <mergeCell ref="N36:O36"/>
    <mergeCell ref="D32:E32"/>
    <mergeCell ref="F32:H32"/>
    <mergeCell ref="J32:K32"/>
    <mergeCell ref="E39:P39"/>
    <mergeCell ref="E40:P40"/>
    <mergeCell ref="E42:P42"/>
    <mergeCell ref="D33:H33"/>
    <mergeCell ref="I33:K33"/>
    <mergeCell ref="E41:P41"/>
    <mergeCell ref="D29:E29"/>
    <mergeCell ref="F29:H29"/>
    <mergeCell ref="J29:K29"/>
    <mergeCell ref="D30:E30"/>
    <mergeCell ref="A27:A37"/>
    <mergeCell ref="B27:C37"/>
    <mergeCell ref="D27:P27"/>
    <mergeCell ref="D28:E28"/>
    <mergeCell ref="F28:H28"/>
    <mergeCell ref="D31:E31"/>
    <mergeCell ref="D24:P24"/>
    <mergeCell ref="D25:P25"/>
    <mergeCell ref="D26:P26"/>
    <mergeCell ref="A17:A18"/>
    <mergeCell ref="B17:C18"/>
    <mergeCell ref="D17:P17"/>
    <mergeCell ref="D18:P18"/>
    <mergeCell ref="A20:A26"/>
    <mergeCell ref="B20:C26"/>
    <mergeCell ref="D20:P20"/>
    <mergeCell ref="D21:P21"/>
    <mergeCell ref="D22:P22"/>
    <mergeCell ref="D23:P23"/>
    <mergeCell ref="A14:C14"/>
    <mergeCell ref="D14:F14"/>
    <mergeCell ref="G14:H14"/>
    <mergeCell ref="I14:J14"/>
    <mergeCell ref="K14:L14"/>
    <mergeCell ref="M14:P14"/>
    <mergeCell ref="A13:C13"/>
    <mergeCell ref="D13:F13"/>
    <mergeCell ref="G13:H13"/>
    <mergeCell ref="I13:J13"/>
    <mergeCell ref="K13:L13"/>
    <mergeCell ref="M13:P13"/>
    <mergeCell ref="C7:E7"/>
    <mergeCell ref="F7:I7"/>
    <mergeCell ref="A2:P2"/>
    <mergeCell ref="J7:L7"/>
    <mergeCell ref="M7:P7"/>
    <mergeCell ref="O12:P12"/>
  </mergeCells>
  <printOptions/>
  <pageMargins left="0.95" right="0.7086614173228347" top="0.7480314960629921" bottom="0.7480314960629921" header="0.31496062992125984" footer="0.31496062992125984"/>
  <pageSetup fitToHeight="2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view="pageBreakPreview" zoomScaleSheetLayoutView="100" zoomScalePageLayoutView="0" workbookViewId="0" topLeftCell="A1">
      <selection activeCell="D18" sqref="D18:P18"/>
    </sheetView>
  </sheetViews>
  <sheetFormatPr defaultColWidth="6.25390625" defaultRowHeight="13.5"/>
  <cols>
    <col min="1" max="16384" width="6.25390625" style="21" customWidth="1"/>
  </cols>
  <sheetData>
    <row r="1" spans="1:16" ht="21.75" customHeight="1">
      <c r="A1" s="18" t="s">
        <v>158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29" s="23" customFormat="1" ht="18.7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16" s="23" customFormat="1" ht="12" customHeight="1">
      <c r="A3" s="24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</row>
    <row r="4" spans="1:16" s="23" customFormat="1" ht="17.25">
      <c r="A4" s="26" t="s">
        <v>25</v>
      </c>
      <c r="B4" s="27"/>
      <c r="C4" s="27"/>
      <c r="D4" s="27"/>
      <c r="E4" s="27"/>
      <c r="F4" s="27"/>
      <c r="G4" s="28"/>
      <c r="H4" s="25"/>
      <c r="I4" s="25"/>
      <c r="J4" s="25"/>
      <c r="K4" s="25"/>
      <c r="L4" s="25"/>
      <c r="M4" s="25"/>
      <c r="N4" s="25"/>
      <c r="O4" s="25"/>
      <c r="P4" s="25"/>
    </row>
    <row r="5" spans="1:16" ht="21.75" customHeight="1">
      <c r="A5" s="41" t="s">
        <v>27</v>
      </c>
      <c r="B5" s="29"/>
      <c r="C5" s="29"/>
      <c r="D5" s="29"/>
      <c r="E5" s="30"/>
      <c r="F5" s="30"/>
      <c r="G5" s="30"/>
      <c r="H5" s="20"/>
      <c r="I5" s="20"/>
      <c r="J5" s="20"/>
      <c r="K5" s="20"/>
      <c r="L5" s="20"/>
      <c r="M5" s="20"/>
      <c r="N5" s="20"/>
      <c r="O5" s="20"/>
      <c r="P5" s="20"/>
    </row>
    <row r="6" spans="1:16" ht="12" customHeight="1">
      <c r="A6" s="30"/>
      <c r="B6" s="30"/>
      <c r="C6" s="30"/>
      <c r="D6" s="30"/>
      <c r="E6" s="30"/>
      <c r="F6" s="30"/>
      <c r="G6" s="30"/>
      <c r="H6" s="20"/>
      <c r="I6" s="20"/>
      <c r="J6" s="20"/>
      <c r="K6" s="20"/>
      <c r="L6" s="20"/>
      <c r="M6" s="20"/>
      <c r="N6" s="20"/>
      <c r="O6" s="20"/>
      <c r="P6" s="20"/>
    </row>
    <row r="7" spans="3:16" ht="22.5" customHeight="1">
      <c r="C7" s="74" t="s">
        <v>28</v>
      </c>
      <c r="D7" s="75"/>
      <c r="E7" s="76"/>
      <c r="F7" s="77"/>
      <c r="G7" s="78"/>
      <c r="H7" s="78"/>
      <c r="I7" s="79"/>
      <c r="J7" s="74" t="s">
        <v>157</v>
      </c>
      <c r="K7" s="75"/>
      <c r="L7" s="76"/>
      <c r="M7" s="77"/>
      <c r="N7" s="78"/>
      <c r="O7" s="78"/>
      <c r="P7" s="79"/>
    </row>
    <row r="8" spans="8:16" ht="12" customHeight="1">
      <c r="H8" s="32"/>
      <c r="I8" s="33"/>
      <c r="J8" s="52"/>
      <c r="K8" s="52"/>
      <c r="L8" s="52"/>
      <c r="M8" s="35"/>
      <c r="N8" s="35"/>
      <c r="O8" s="35"/>
      <c r="P8" s="35"/>
    </row>
    <row r="9" spans="1:10" ht="28.5" customHeight="1">
      <c r="A9" s="21" t="s">
        <v>86</v>
      </c>
      <c r="J9" s="33"/>
    </row>
    <row r="10" ht="12" customHeight="1">
      <c r="J10" s="33"/>
    </row>
    <row r="11" spans="1:10" ht="21" customHeight="1">
      <c r="A11" s="21" t="s">
        <v>29</v>
      </c>
      <c r="J11" s="33"/>
    </row>
    <row r="12" spans="10:16" ht="13.5" customHeight="1">
      <c r="J12" s="33"/>
      <c r="O12" s="87" t="s">
        <v>38</v>
      </c>
      <c r="P12" s="87"/>
    </row>
    <row r="13" spans="1:16" ht="28.5" customHeight="1">
      <c r="A13" s="81" t="s">
        <v>32</v>
      </c>
      <c r="B13" s="82"/>
      <c r="C13" s="82"/>
      <c r="D13" s="81" t="s">
        <v>33</v>
      </c>
      <c r="E13" s="82"/>
      <c r="F13" s="82"/>
      <c r="G13" s="81" t="s">
        <v>34</v>
      </c>
      <c r="H13" s="82"/>
      <c r="I13" s="81" t="s">
        <v>35</v>
      </c>
      <c r="J13" s="82"/>
      <c r="K13" s="81" t="s">
        <v>36</v>
      </c>
      <c r="L13" s="82"/>
      <c r="M13" s="81" t="s">
        <v>37</v>
      </c>
      <c r="N13" s="81"/>
      <c r="O13" s="81"/>
      <c r="P13" s="81"/>
    </row>
    <row r="14" spans="1:16" ht="28.5" customHeight="1">
      <c r="A14" s="83"/>
      <c r="B14" s="84"/>
      <c r="C14" s="84"/>
      <c r="D14" s="83"/>
      <c r="E14" s="84"/>
      <c r="F14" s="84"/>
      <c r="G14" s="85">
        <v>0.5</v>
      </c>
      <c r="H14" s="86"/>
      <c r="I14" s="83">
        <f>ROUNDDOWN((A14-D14)*G14,-3)</f>
        <v>0</v>
      </c>
      <c r="J14" s="84"/>
      <c r="K14" s="83">
        <v>1000000</v>
      </c>
      <c r="L14" s="84"/>
      <c r="M14" s="83"/>
      <c r="N14" s="83"/>
      <c r="O14" s="83"/>
      <c r="P14" s="83"/>
    </row>
    <row r="15" spans="1:16" ht="18" customHeight="1">
      <c r="A15" s="51"/>
      <c r="B15" s="50"/>
      <c r="C15" s="50"/>
      <c r="D15" s="51"/>
      <c r="E15" s="50"/>
      <c r="F15" s="50"/>
      <c r="G15" s="51"/>
      <c r="H15" s="50"/>
      <c r="I15" s="51"/>
      <c r="J15" s="50"/>
      <c r="K15" s="51"/>
      <c r="L15" s="50"/>
      <c r="M15" s="51"/>
      <c r="N15" s="51"/>
      <c r="O15" s="51"/>
      <c r="P15" s="51"/>
    </row>
    <row r="16" spans="1:10" s="31" customFormat="1" ht="21" customHeight="1">
      <c r="A16" s="21" t="s">
        <v>39</v>
      </c>
      <c r="B16" s="21"/>
      <c r="C16" s="21"/>
      <c r="D16" s="21"/>
      <c r="E16" s="21"/>
      <c r="F16" s="21"/>
      <c r="H16" s="21"/>
      <c r="I16" s="21"/>
      <c r="J16" s="33"/>
    </row>
    <row r="17" spans="1:16" s="31" customFormat="1" ht="12" customHeight="1">
      <c r="A17" s="134" t="s">
        <v>26</v>
      </c>
      <c r="B17" s="115" t="s">
        <v>40</v>
      </c>
      <c r="C17" s="116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ht="22.5" customHeight="1">
      <c r="A18" s="97"/>
      <c r="B18" s="73"/>
      <c r="C18" s="99"/>
      <c r="D18" s="88" t="s">
        <v>88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36" customHeight="1">
      <c r="A19" s="97"/>
      <c r="B19" s="73"/>
      <c r="C19" s="9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</row>
    <row r="20" spans="1:16" ht="22.5" customHeight="1">
      <c r="A20" s="97"/>
      <c r="B20" s="73"/>
      <c r="C20" s="99"/>
      <c r="D20" s="88" t="s">
        <v>90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</row>
    <row r="21" spans="1:16" ht="36" customHeight="1">
      <c r="A21" s="97"/>
      <c r="B21" s="73"/>
      <c r="C21" s="99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90"/>
    </row>
    <row r="22" spans="1:16" ht="22.5" customHeight="1">
      <c r="A22" s="97"/>
      <c r="B22" s="73"/>
      <c r="C22" s="99"/>
      <c r="D22" s="88" t="s">
        <v>91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90"/>
    </row>
    <row r="23" spans="1:16" ht="63" customHeight="1">
      <c r="A23" s="97"/>
      <c r="B23" s="73"/>
      <c r="C23" s="99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0"/>
    </row>
    <row r="24" spans="1:16" ht="22.5" customHeight="1">
      <c r="A24" s="97"/>
      <c r="B24" s="73"/>
      <c r="C24" s="99"/>
      <c r="D24" s="88" t="s">
        <v>92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</row>
    <row r="25" spans="1:16" ht="63" customHeight="1">
      <c r="A25" s="97"/>
      <c r="B25" s="73"/>
      <c r="C25" s="99"/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0"/>
    </row>
    <row r="26" spans="1:16" s="31" customFormat="1" ht="19.5" customHeight="1">
      <c r="A26" s="97"/>
      <c r="B26" s="73"/>
      <c r="C26" s="99"/>
      <c r="D26" s="88" t="s">
        <v>94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90"/>
    </row>
    <row r="27" spans="1:16" ht="36" customHeight="1">
      <c r="A27" s="97"/>
      <c r="B27" s="73"/>
      <c r="C27" s="99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90"/>
    </row>
    <row r="28" spans="1:16" ht="12" customHeight="1">
      <c r="A28" s="98"/>
      <c r="B28" s="100"/>
      <c r="C28" s="101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6" ht="12" customHeight="1">
      <c r="A29" s="102" t="s">
        <v>24</v>
      </c>
      <c r="B29" s="105" t="s">
        <v>45</v>
      </c>
      <c r="C29" s="106"/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6" s="31" customFormat="1" ht="19.5" customHeight="1">
      <c r="A30" s="103"/>
      <c r="B30" s="107"/>
      <c r="C30" s="108"/>
      <c r="D30" s="125" t="s">
        <v>93</v>
      </c>
      <c r="E30" s="130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31"/>
    </row>
    <row r="31" spans="1:16" s="31" customFormat="1" ht="19.5" customHeight="1">
      <c r="A31" s="103"/>
      <c r="B31" s="107"/>
      <c r="C31" s="108"/>
      <c r="D31" s="72" t="s">
        <v>71</v>
      </c>
      <c r="E31" s="73"/>
      <c r="F31" s="128"/>
      <c r="G31" s="126"/>
      <c r="H31" s="126"/>
      <c r="I31" s="126"/>
      <c r="J31" s="126"/>
      <c r="K31" s="126"/>
      <c r="L31" s="126"/>
      <c r="M31" s="126"/>
      <c r="N31" s="126"/>
      <c r="O31" s="126"/>
      <c r="P31" s="131"/>
    </row>
    <row r="32" spans="1:16" s="31" customFormat="1" ht="19.5" customHeight="1">
      <c r="A32" s="103"/>
      <c r="B32" s="107"/>
      <c r="C32" s="108"/>
      <c r="D32" s="36"/>
      <c r="E32" s="35" t="s">
        <v>77</v>
      </c>
      <c r="F32" s="128"/>
      <c r="G32" s="126"/>
      <c r="H32" s="126"/>
      <c r="I32" s="57" t="s">
        <v>74</v>
      </c>
      <c r="J32" s="130"/>
      <c r="K32" s="126"/>
      <c r="L32" s="126"/>
      <c r="M32" s="49" t="s">
        <v>72</v>
      </c>
      <c r="N32" s="130"/>
      <c r="O32" s="126"/>
      <c r="P32" s="46" t="s">
        <v>0</v>
      </c>
    </row>
    <row r="33" spans="1:16" s="31" customFormat="1" ht="19.5" customHeight="1">
      <c r="A33" s="103"/>
      <c r="B33" s="107"/>
      <c r="C33" s="108"/>
      <c r="D33" s="36"/>
      <c r="E33" s="35" t="s">
        <v>77</v>
      </c>
      <c r="F33" s="128"/>
      <c r="G33" s="126"/>
      <c r="H33" s="126"/>
      <c r="I33" s="57" t="s">
        <v>74</v>
      </c>
      <c r="J33" s="130"/>
      <c r="K33" s="126"/>
      <c r="L33" s="126"/>
      <c r="M33" s="49" t="s">
        <v>72</v>
      </c>
      <c r="N33" s="130"/>
      <c r="O33" s="126"/>
      <c r="P33" s="46" t="s">
        <v>0</v>
      </c>
    </row>
    <row r="34" spans="1:16" s="31" customFormat="1" ht="19.5" customHeight="1">
      <c r="A34" s="103"/>
      <c r="B34" s="107"/>
      <c r="C34" s="108"/>
      <c r="D34" s="36"/>
      <c r="E34" s="35" t="s">
        <v>77</v>
      </c>
      <c r="F34" s="128"/>
      <c r="G34" s="126"/>
      <c r="H34" s="126"/>
      <c r="I34" s="57" t="s">
        <v>74</v>
      </c>
      <c r="J34" s="130"/>
      <c r="K34" s="126"/>
      <c r="L34" s="126"/>
      <c r="M34" s="49" t="s">
        <v>72</v>
      </c>
      <c r="N34" s="130"/>
      <c r="O34" s="126"/>
      <c r="P34" s="46" t="s">
        <v>0</v>
      </c>
    </row>
    <row r="35" spans="1:16" s="31" customFormat="1" ht="19.5" customHeight="1">
      <c r="A35" s="103"/>
      <c r="B35" s="107"/>
      <c r="C35" s="108"/>
      <c r="D35" s="36"/>
      <c r="E35" s="35" t="s">
        <v>77</v>
      </c>
      <c r="F35" s="128"/>
      <c r="G35" s="126"/>
      <c r="H35" s="126"/>
      <c r="I35" s="57" t="s">
        <v>74</v>
      </c>
      <c r="J35" s="130"/>
      <c r="K35" s="126"/>
      <c r="L35" s="126"/>
      <c r="M35" s="49" t="s">
        <v>72</v>
      </c>
      <c r="N35" s="130"/>
      <c r="O35" s="126"/>
      <c r="P35" s="46" t="s">
        <v>0</v>
      </c>
    </row>
    <row r="36" spans="1:16" s="31" customFormat="1" ht="19.5" customHeight="1">
      <c r="A36" s="103"/>
      <c r="B36" s="107"/>
      <c r="C36" s="108"/>
      <c r="D36" s="36"/>
      <c r="E36" s="35" t="s">
        <v>77</v>
      </c>
      <c r="F36" s="128"/>
      <c r="G36" s="126"/>
      <c r="H36" s="126"/>
      <c r="I36" s="57" t="s">
        <v>74</v>
      </c>
      <c r="J36" s="130"/>
      <c r="K36" s="126"/>
      <c r="L36" s="126"/>
      <c r="M36" s="49" t="s">
        <v>72</v>
      </c>
      <c r="N36" s="130"/>
      <c r="O36" s="126"/>
      <c r="P36" s="46" t="s">
        <v>0</v>
      </c>
    </row>
    <row r="37" spans="1:16" s="31" customFormat="1" ht="12" customHeight="1">
      <c r="A37" s="104"/>
      <c r="B37" s="109"/>
      <c r="C37" s="110"/>
      <c r="D37" s="42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spans="1:16" s="31" customFormat="1" ht="12" customHeight="1">
      <c r="A38" s="102" t="s">
        <v>75</v>
      </c>
      <c r="B38" s="117" t="s">
        <v>49</v>
      </c>
      <c r="C38" s="118"/>
      <c r="D38" s="3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</row>
    <row r="39" spans="1:16" s="31" customFormat="1" ht="19.5" customHeight="1">
      <c r="A39" s="103"/>
      <c r="B39" s="112"/>
      <c r="C39" s="119"/>
      <c r="D39" s="60" t="s">
        <v>50</v>
      </c>
      <c r="E39" s="113" t="s">
        <v>95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90"/>
    </row>
    <row r="40" spans="1:16" s="31" customFormat="1" ht="19.5" customHeight="1">
      <c r="A40" s="103"/>
      <c r="B40" s="112"/>
      <c r="C40" s="119"/>
      <c r="D40" s="60" t="s">
        <v>51</v>
      </c>
      <c r="E40" s="113" t="s">
        <v>96</v>
      </c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90"/>
    </row>
    <row r="41" spans="1:16" ht="19.5" customHeight="1">
      <c r="A41" s="103"/>
      <c r="B41" s="112"/>
      <c r="C41" s="119"/>
      <c r="D41" s="60" t="s">
        <v>89</v>
      </c>
      <c r="E41" s="113" t="s">
        <v>58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90"/>
    </row>
    <row r="42" spans="1:16" ht="12" customHeight="1">
      <c r="A42" s="104"/>
      <c r="B42" s="120"/>
      <c r="C42" s="121"/>
      <c r="D42" s="39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</row>
    <row r="43" ht="15" customHeight="1"/>
    <row r="44" ht="15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7">
    <mergeCell ref="J32:L32"/>
    <mergeCell ref="N32:O32"/>
    <mergeCell ref="N33:O33"/>
    <mergeCell ref="D26:P26"/>
    <mergeCell ref="D27:P27"/>
    <mergeCell ref="D28:P28"/>
    <mergeCell ref="A17:A28"/>
    <mergeCell ref="B17:C28"/>
    <mergeCell ref="D31:E31"/>
    <mergeCell ref="F31:P31"/>
    <mergeCell ref="F32:H32"/>
    <mergeCell ref="D18:P18"/>
    <mergeCell ref="D19:P19"/>
    <mergeCell ref="D22:P22"/>
    <mergeCell ref="D23:P23"/>
    <mergeCell ref="D30:P30"/>
    <mergeCell ref="E39:P39"/>
    <mergeCell ref="E40:P40"/>
    <mergeCell ref="E41:P41"/>
    <mergeCell ref="A38:A42"/>
    <mergeCell ref="B38:C42"/>
    <mergeCell ref="A29:A37"/>
    <mergeCell ref="B29:C37"/>
    <mergeCell ref="D29:P29"/>
    <mergeCell ref="F33:H33"/>
    <mergeCell ref="J33:L33"/>
    <mergeCell ref="F36:H36"/>
    <mergeCell ref="J36:L36"/>
    <mergeCell ref="N36:O36"/>
    <mergeCell ref="J34:L34"/>
    <mergeCell ref="N34:O34"/>
    <mergeCell ref="F34:H34"/>
    <mergeCell ref="F35:H35"/>
    <mergeCell ref="J35:L35"/>
    <mergeCell ref="N35:O35"/>
    <mergeCell ref="D20:P20"/>
    <mergeCell ref="D21:P21"/>
    <mergeCell ref="D24:P24"/>
    <mergeCell ref="D25:P25"/>
    <mergeCell ref="A14:C14"/>
    <mergeCell ref="D14:F14"/>
    <mergeCell ref="G14:H14"/>
    <mergeCell ref="I14:J14"/>
    <mergeCell ref="K14:L14"/>
    <mergeCell ref="M14:P14"/>
    <mergeCell ref="A13:C13"/>
    <mergeCell ref="D13:F13"/>
    <mergeCell ref="G13:H13"/>
    <mergeCell ref="I13:J13"/>
    <mergeCell ref="K13:L13"/>
    <mergeCell ref="M13:P13"/>
    <mergeCell ref="C7:E7"/>
    <mergeCell ref="F7:I7"/>
    <mergeCell ref="A2:P2"/>
    <mergeCell ref="J7:L7"/>
    <mergeCell ref="M7:P7"/>
    <mergeCell ref="O12:P12"/>
  </mergeCells>
  <printOptions/>
  <pageMargins left="0.95" right="0.7086614173228347" top="0.7480314960629921" bottom="0.7480314960629921" header="0.31496062992125984" footer="0.31496062992125984"/>
  <pageSetup fitToHeight="2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1"/>
  <sheetViews>
    <sheetView view="pageBreakPreview" zoomScaleSheetLayoutView="100" zoomScalePageLayoutView="0" workbookViewId="0" topLeftCell="A1">
      <selection activeCell="M14" sqref="M14:P14"/>
    </sheetView>
  </sheetViews>
  <sheetFormatPr defaultColWidth="6.25390625" defaultRowHeight="13.5"/>
  <cols>
    <col min="1" max="16384" width="6.25390625" style="21" customWidth="1"/>
  </cols>
  <sheetData>
    <row r="1" spans="1:16" ht="21.75" customHeight="1">
      <c r="A1" s="18" t="s">
        <v>158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29" s="23" customFormat="1" ht="18.7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16" s="23" customFormat="1" ht="12" customHeight="1">
      <c r="A3" s="24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</row>
    <row r="4" spans="1:16" s="23" customFormat="1" ht="17.25">
      <c r="A4" s="26" t="s">
        <v>25</v>
      </c>
      <c r="B4" s="27"/>
      <c r="C4" s="27"/>
      <c r="D4" s="27"/>
      <c r="E4" s="27"/>
      <c r="F4" s="27"/>
      <c r="G4" s="28"/>
      <c r="H4" s="25"/>
      <c r="I4" s="25"/>
      <c r="J4" s="25"/>
      <c r="K4" s="25"/>
      <c r="L4" s="25"/>
      <c r="M4" s="25"/>
      <c r="N4" s="25"/>
      <c r="O4" s="25"/>
      <c r="P4" s="25"/>
    </row>
    <row r="5" spans="1:16" ht="21.75" customHeight="1">
      <c r="A5" s="41" t="s">
        <v>27</v>
      </c>
      <c r="B5" s="29"/>
      <c r="C5" s="29"/>
      <c r="D5" s="29"/>
      <c r="E5" s="30"/>
      <c r="F5" s="30"/>
      <c r="G5" s="30"/>
      <c r="H5" s="20"/>
      <c r="I5" s="20"/>
      <c r="J5" s="20"/>
      <c r="K5" s="20"/>
      <c r="L5" s="20"/>
      <c r="M5" s="20"/>
      <c r="N5" s="20"/>
      <c r="O5" s="20"/>
      <c r="P5" s="20"/>
    </row>
    <row r="6" spans="1:16" ht="12" customHeight="1">
      <c r="A6" s="30"/>
      <c r="B6" s="30"/>
      <c r="C6" s="30"/>
      <c r="D6" s="30"/>
      <c r="E6" s="30"/>
      <c r="F6" s="30"/>
      <c r="G6" s="30"/>
      <c r="H6" s="20"/>
      <c r="I6" s="20"/>
      <c r="J6" s="20"/>
      <c r="K6" s="20"/>
      <c r="L6" s="20"/>
      <c r="M6" s="20"/>
      <c r="N6" s="20"/>
      <c r="O6" s="20"/>
      <c r="P6" s="20"/>
    </row>
    <row r="7" spans="3:16" ht="22.5" customHeight="1">
      <c r="C7" s="74" t="s">
        <v>28</v>
      </c>
      <c r="D7" s="75"/>
      <c r="E7" s="76"/>
      <c r="F7" s="77"/>
      <c r="G7" s="78"/>
      <c r="H7" s="78"/>
      <c r="I7" s="79"/>
      <c r="J7" s="74" t="s">
        <v>157</v>
      </c>
      <c r="K7" s="75"/>
      <c r="L7" s="76"/>
      <c r="M7" s="77"/>
      <c r="N7" s="78"/>
      <c r="O7" s="78"/>
      <c r="P7" s="79"/>
    </row>
    <row r="8" spans="8:16" ht="12" customHeight="1">
      <c r="H8" s="32"/>
      <c r="I8" s="33"/>
      <c r="J8" s="52"/>
      <c r="K8" s="52"/>
      <c r="L8" s="52"/>
      <c r="M8" s="35"/>
      <c r="N8" s="35"/>
      <c r="O8" s="35"/>
      <c r="P8" s="35"/>
    </row>
    <row r="9" spans="1:10" ht="28.5" customHeight="1">
      <c r="A9" s="21" t="s">
        <v>104</v>
      </c>
      <c r="J9" s="33"/>
    </row>
    <row r="10" ht="12" customHeight="1">
      <c r="J10" s="33"/>
    </row>
    <row r="11" spans="1:10" ht="21" customHeight="1">
      <c r="A11" s="21" t="s">
        <v>29</v>
      </c>
      <c r="J11" s="33"/>
    </row>
    <row r="12" spans="10:16" ht="13.5" customHeight="1">
      <c r="J12" s="33"/>
      <c r="O12" s="87" t="s">
        <v>38</v>
      </c>
      <c r="P12" s="87"/>
    </row>
    <row r="13" spans="1:16" ht="28.5" customHeight="1">
      <c r="A13" s="81" t="s">
        <v>32</v>
      </c>
      <c r="B13" s="82"/>
      <c r="C13" s="82"/>
      <c r="D13" s="81" t="s">
        <v>33</v>
      </c>
      <c r="E13" s="82"/>
      <c r="F13" s="82"/>
      <c r="G13" s="81" t="s">
        <v>34</v>
      </c>
      <c r="H13" s="82"/>
      <c r="I13" s="81" t="s">
        <v>35</v>
      </c>
      <c r="J13" s="82"/>
      <c r="K13" s="81" t="s">
        <v>36</v>
      </c>
      <c r="L13" s="82"/>
      <c r="M13" s="81" t="s">
        <v>159</v>
      </c>
      <c r="N13" s="81"/>
      <c r="O13" s="81"/>
      <c r="P13" s="81"/>
    </row>
    <row r="14" spans="1:16" ht="28.5" customHeight="1">
      <c r="A14" s="83"/>
      <c r="B14" s="84"/>
      <c r="C14" s="84"/>
      <c r="D14" s="83"/>
      <c r="E14" s="84"/>
      <c r="F14" s="84"/>
      <c r="G14" s="85">
        <v>0.5</v>
      </c>
      <c r="H14" s="86"/>
      <c r="I14" s="83">
        <f>ROUNDDOWN((A14-D14)*G14,-3)</f>
        <v>0</v>
      </c>
      <c r="J14" s="84"/>
      <c r="K14" s="83">
        <v>2000000</v>
      </c>
      <c r="L14" s="84"/>
      <c r="M14" s="83"/>
      <c r="N14" s="83"/>
      <c r="O14" s="83"/>
      <c r="P14" s="83"/>
    </row>
    <row r="15" spans="1:16" ht="18" customHeight="1">
      <c r="A15" s="51"/>
      <c r="B15" s="50"/>
      <c r="C15" s="50"/>
      <c r="D15" s="51"/>
      <c r="E15" s="50"/>
      <c r="F15" s="50"/>
      <c r="G15" s="51"/>
      <c r="H15" s="50"/>
      <c r="I15" s="51"/>
      <c r="J15" s="50"/>
      <c r="K15" s="51"/>
      <c r="L15" s="50"/>
      <c r="M15" s="51"/>
      <c r="N15" s="51"/>
      <c r="O15" s="51"/>
      <c r="P15" s="51"/>
    </row>
    <row r="16" spans="1:10" s="31" customFormat="1" ht="21" customHeight="1">
      <c r="A16" s="21" t="s">
        <v>39</v>
      </c>
      <c r="B16" s="21"/>
      <c r="C16" s="21"/>
      <c r="D16" s="21"/>
      <c r="E16" s="21"/>
      <c r="F16" s="21"/>
      <c r="H16" s="21"/>
      <c r="I16" s="21"/>
      <c r="J16" s="33"/>
    </row>
    <row r="17" spans="1:16" s="31" customFormat="1" ht="12" customHeight="1">
      <c r="A17" s="134" t="s">
        <v>26</v>
      </c>
      <c r="B17" s="115" t="s">
        <v>40</v>
      </c>
      <c r="C17" s="116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ht="22.5" customHeight="1">
      <c r="A18" s="97"/>
      <c r="B18" s="73"/>
      <c r="C18" s="99"/>
      <c r="D18" s="88" t="s">
        <v>98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67.5" customHeight="1">
      <c r="A19" s="97"/>
      <c r="B19" s="73"/>
      <c r="C19" s="99"/>
      <c r="D19" s="88" t="s">
        <v>156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</row>
    <row r="20" spans="1:16" ht="22.5" customHeight="1">
      <c r="A20" s="97"/>
      <c r="B20" s="73"/>
      <c r="C20" s="99"/>
      <c r="D20" s="88" t="s">
        <v>100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</row>
    <row r="21" spans="1:16" ht="90" customHeight="1">
      <c r="A21" s="97"/>
      <c r="B21" s="73"/>
      <c r="C21" s="99"/>
      <c r="D21" s="135" t="s">
        <v>101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7"/>
    </row>
    <row r="22" spans="1:16" ht="22.5" customHeight="1">
      <c r="A22" s="97"/>
      <c r="B22" s="73"/>
      <c r="C22" s="99"/>
      <c r="D22" s="88" t="s">
        <v>114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90"/>
    </row>
    <row r="23" spans="1:16" ht="54" customHeight="1">
      <c r="A23" s="97"/>
      <c r="B23" s="73"/>
      <c r="C23" s="99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0"/>
    </row>
    <row r="24" spans="1:16" ht="22.5" customHeight="1">
      <c r="A24" s="97"/>
      <c r="B24" s="73"/>
      <c r="C24" s="99"/>
      <c r="D24" s="88" t="s">
        <v>103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40"/>
    </row>
    <row r="25" spans="1:16" ht="54" customHeight="1">
      <c r="A25" s="97"/>
      <c r="B25" s="73"/>
      <c r="C25" s="99"/>
      <c r="D25" s="135" t="s">
        <v>99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2"/>
    </row>
    <row r="26" spans="1:16" ht="54" customHeight="1">
      <c r="A26" s="98"/>
      <c r="B26" s="100"/>
      <c r="C26" s="101"/>
      <c r="D26" s="135" t="s">
        <v>102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7"/>
    </row>
    <row r="27" spans="1:16" ht="12" customHeight="1">
      <c r="A27" s="102" t="s">
        <v>24</v>
      </c>
      <c r="B27" s="105" t="s">
        <v>45</v>
      </c>
      <c r="C27" s="106"/>
      <c r="D27" s="91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6" s="31" customFormat="1" ht="19.5" customHeight="1">
      <c r="A28" s="103"/>
      <c r="B28" s="107"/>
      <c r="C28" s="108"/>
      <c r="D28" s="125" t="s">
        <v>108</v>
      </c>
      <c r="E28" s="130"/>
      <c r="F28" s="130"/>
      <c r="G28" s="130"/>
      <c r="H28" s="126">
        <f>G29*K29</f>
        <v>0</v>
      </c>
      <c r="I28" s="126"/>
      <c r="J28" s="64" t="s">
        <v>0</v>
      </c>
      <c r="K28" s="138" t="s">
        <v>160</v>
      </c>
      <c r="L28" s="138"/>
      <c r="M28" s="138"/>
      <c r="N28" s="138"/>
      <c r="O28" s="138"/>
      <c r="P28" s="139"/>
    </row>
    <row r="29" spans="1:16" s="31" customFormat="1" ht="19.5" customHeight="1">
      <c r="A29" s="103"/>
      <c r="B29" s="107"/>
      <c r="C29" s="108"/>
      <c r="D29" s="72" t="s">
        <v>71</v>
      </c>
      <c r="E29" s="73"/>
      <c r="F29" s="62" t="s">
        <v>66</v>
      </c>
      <c r="G29" s="129"/>
      <c r="H29" s="129"/>
      <c r="I29" s="64" t="s">
        <v>0</v>
      </c>
      <c r="J29" s="64" t="s">
        <v>106</v>
      </c>
      <c r="K29" s="64"/>
      <c r="L29" s="64" t="s">
        <v>105</v>
      </c>
      <c r="M29" s="64" t="s">
        <v>107</v>
      </c>
      <c r="N29" s="126"/>
      <c r="O29" s="126"/>
      <c r="P29" s="65" t="s">
        <v>0</v>
      </c>
    </row>
    <row r="30" spans="1:16" s="31" customFormat="1" ht="19.5" customHeight="1">
      <c r="A30" s="103"/>
      <c r="B30" s="107"/>
      <c r="C30" s="108"/>
      <c r="D30" s="125" t="s">
        <v>109</v>
      </c>
      <c r="E30" s="126"/>
      <c r="F30" s="126"/>
      <c r="G30" s="126"/>
      <c r="H30" s="126">
        <f>G31*K31</f>
        <v>0</v>
      </c>
      <c r="I30" s="126"/>
      <c r="J30" s="63" t="s">
        <v>0</v>
      </c>
      <c r="K30" s="126" t="s">
        <v>110</v>
      </c>
      <c r="L30" s="126"/>
      <c r="M30" s="126"/>
      <c r="N30" s="126"/>
      <c r="O30" s="126"/>
      <c r="P30" s="131"/>
    </row>
    <row r="31" spans="1:16" s="31" customFormat="1" ht="19.5" customHeight="1">
      <c r="A31" s="103"/>
      <c r="B31" s="107"/>
      <c r="C31" s="108"/>
      <c r="D31" s="72" t="s">
        <v>71</v>
      </c>
      <c r="E31" s="73"/>
      <c r="F31" s="62" t="s">
        <v>66</v>
      </c>
      <c r="G31" s="129"/>
      <c r="H31" s="129"/>
      <c r="I31" s="64" t="s">
        <v>111</v>
      </c>
      <c r="J31" s="64" t="s">
        <v>106</v>
      </c>
      <c r="K31" s="64"/>
      <c r="L31" s="64" t="s">
        <v>105</v>
      </c>
      <c r="M31" s="64"/>
      <c r="N31" s="126"/>
      <c r="O31" s="126"/>
      <c r="P31" s="65"/>
    </row>
    <row r="32" spans="1:16" s="31" customFormat="1" ht="19.5" customHeight="1">
      <c r="A32" s="103"/>
      <c r="B32" s="107"/>
      <c r="C32" s="108"/>
      <c r="D32" s="125" t="s">
        <v>116</v>
      </c>
      <c r="E32" s="126"/>
      <c r="F32" s="126"/>
      <c r="G32" s="126"/>
      <c r="H32" s="129"/>
      <c r="I32" s="129"/>
      <c r="J32" s="63" t="s">
        <v>0</v>
      </c>
      <c r="K32" s="126"/>
      <c r="L32" s="126"/>
      <c r="M32" s="126"/>
      <c r="N32" s="126"/>
      <c r="O32" s="126"/>
      <c r="P32" s="131"/>
    </row>
    <row r="33" spans="1:16" s="31" customFormat="1" ht="19.5" customHeight="1">
      <c r="A33" s="103"/>
      <c r="B33" s="107"/>
      <c r="C33" s="108"/>
      <c r="D33" s="122" t="s">
        <v>117</v>
      </c>
      <c r="E33" s="123"/>
      <c r="F33" s="123"/>
      <c r="G33" s="123"/>
      <c r="H33" s="126">
        <f>(I34+I35+N35*N34)*L34</f>
        <v>0</v>
      </c>
      <c r="I33" s="126"/>
      <c r="J33" s="63" t="s">
        <v>0</v>
      </c>
      <c r="K33" s="64"/>
      <c r="L33" s="64"/>
      <c r="M33" s="49"/>
      <c r="N33" s="63"/>
      <c r="O33" s="64"/>
      <c r="P33" s="46"/>
    </row>
    <row r="34" spans="1:16" s="31" customFormat="1" ht="19.5" customHeight="1">
      <c r="A34" s="103"/>
      <c r="B34" s="107"/>
      <c r="C34" s="108"/>
      <c r="D34" s="72" t="s">
        <v>71</v>
      </c>
      <c r="E34" s="73"/>
      <c r="F34" s="128" t="s">
        <v>112</v>
      </c>
      <c r="G34" s="128"/>
      <c r="H34" s="62" t="s">
        <v>66</v>
      </c>
      <c r="I34" s="129"/>
      <c r="J34" s="129"/>
      <c r="K34" s="64" t="s">
        <v>0</v>
      </c>
      <c r="L34" s="64"/>
      <c r="M34" s="40" t="s">
        <v>65</v>
      </c>
      <c r="N34" s="63"/>
      <c r="O34" s="64" t="s">
        <v>115</v>
      </c>
      <c r="P34" s="46"/>
    </row>
    <row r="35" spans="1:16" s="31" customFormat="1" ht="19.5" customHeight="1">
      <c r="A35" s="103"/>
      <c r="B35" s="107"/>
      <c r="C35" s="108"/>
      <c r="D35" s="36"/>
      <c r="E35" s="124" t="s">
        <v>70</v>
      </c>
      <c r="F35" s="124"/>
      <c r="G35" s="124"/>
      <c r="H35" s="124"/>
      <c r="I35" s="129"/>
      <c r="J35" s="129"/>
      <c r="K35" s="40" t="s">
        <v>0</v>
      </c>
      <c r="L35" s="143" t="s">
        <v>113</v>
      </c>
      <c r="M35" s="143"/>
      <c r="N35" s="128"/>
      <c r="O35" s="128"/>
      <c r="P35" s="46" t="s">
        <v>0</v>
      </c>
    </row>
    <row r="36" spans="1:16" s="31" customFormat="1" ht="12" customHeight="1">
      <c r="A36" s="104"/>
      <c r="B36" s="109"/>
      <c r="C36" s="110"/>
      <c r="D36" s="42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</row>
    <row r="37" spans="1:16" s="31" customFormat="1" ht="12" customHeight="1">
      <c r="A37" s="102" t="s">
        <v>75</v>
      </c>
      <c r="B37" s="117" t="s">
        <v>49</v>
      </c>
      <c r="C37" s="118"/>
      <c r="D37" s="3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5"/>
    </row>
    <row r="38" spans="1:16" s="31" customFormat="1" ht="19.5" customHeight="1">
      <c r="A38" s="103"/>
      <c r="B38" s="112"/>
      <c r="C38" s="119"/>
      <c r="D38" s="60" t="s">
        <v>50</v>
      </c>
      <c r="E38" s="113" t="s">
        <v>118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90"/>
    </row>
    <row r="39" spans="1:16" s="31" customFormat="1" ht="19.5" customHeight="1">
      <c r="A39" s="103"/>
      <c r="B39" s="112"/>
      <c r="C39" s="119"/>
      <c r="D39" s="60" t="s">
        <v>51</v>
      </c>
      <c r="E39" s="113" t="s">
        <v>119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90"/>
    </row>
    <row r="40" spans="1:16" ht="19.5" customHeight="1">
      <c r="A40" s="103"/>
      <c r="B40" s="112"/>
      <c r="C40" s="119"/>
      <c r="D40" s="60" t="s">
        <v>89</v>
      </c>
      <c r="E40" s="113" t="s">
        <v>58</v>
      </c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90"/>
    </row>
    <row r="41" spans="1:16" ht="12" customHeight="1">
      <c r="A41" s="104"/>
      <c r="B41" s="120"/>
      <c r="C41" s="121"/>
      <c r="D41" s="39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</row>
    <row r="42" ht="15" customHeight="1"/>
    <row r="43" ht="15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61">
    <mergeCell ref="D24:P24"/>
    <mergeCell ref="D25:P25"/>
    <mergeCell ref="I35:J35"/>
    <mergeCell ref="L35:M35"/>
    <mergeCell ref="D31:E31"/>
    <mergeCell ref="G31:H31"/>
    <mergeCell ref="H30:I30"/>
    <mergeCell ref="D34:E34"/>
    <mergeCell ref="F34:G34"/>
    <mergeCell ref="I34:J34"/>
    <mergeCell ref="D23:P23"/>
    <mergeCell ref="A17:A26"/>
    <mergeCell ref="B17:C26"/>
    <mergeCell ref="D28:G28"/>
    <mergeCell ref="H28:I28"/>
    <mergeCell ref="G29:H29"/>
    <mergeCell ref="N29:O29"/>
    <mergeCell ref="K28:P28"/>
    <mergeCell ref="D18:P18"/>
    <mergeCell ref="D19:P19"/>
    <mergeCell ref="H33:I33"/>
    <mergeCell ref="N31:O31"/>
    <mergeCell ref="A37:A41"/>
    <mergeCell ref="B37:C41"/>
    <mergeCell ref="E38:P38"/>
    <mergeCell ref="E39:P39"/>
    <mergeCell ref="E40:P40"/>
    <mergeCell ref="D32:G32"/>
    <mergeCell ref="H32:I32"/>
    <mergeCell ref="D30:G30"/>
    <mergeCell ref="K30:P30"/>
    <mergeCell ref="A27:A36"/>
    <mergeCell ref="B27:C36"/>
    <mergeCell ref="D27:P27"/>
    <mergeCell ref="D29:E29"/>
    <mergeCell ref="N35:O35"/>
    <mergeCell ref="E35:H35"/>
    <mergeCell ref="K32:P32"/>
    <mergeCell ref="D33:G33"/>
    <mergeCell ref="D26:P26"/>
    <mergeCell ref="A14:C14"/>
    <mergeCell ref="D14:F14"/>
    <mergeCell ref="G14:H14"/>
    <mergeCell ref="I14:J14"/>
    <mergeCell ref="K14:L14"/>
    <mergeCell ref="M14:P14"/>
    <mergeCell ref="D20:P20"/>
    <mergeCell ref="D21:P21"/>
    <mergeCell ref="D22:P22"/>
    <mergeCell ref="A13:C13"/>
    <mergeCell ref="D13:F13"/>
    <mergeCell ref="G13:H13"/>
    <mergeCell ref="I13:J13"/>
    <mergeCell ref="K13:L13"/>
    <mergeCell ref="M13:P13"/>
    <mergeCell ref="C7:E7"/>
    <mergeCell ref="F7:I7"/>
    <mergeCell ref="A2:P2"/>
    <mergeCell ref="J7:L7"/>
    <mergeCell ref="M7:P7"/>
    <mergeCell ref="O12:P12"/>
  </mergeCells>
  <printOptions/>
  <pageMargins left="0.95" right="0.7086614173228347" top="0.62" bottom="0.48" header="0.31496062992125984" footer="0.31496062992125984"/>
  <pageSetup fitToHeight="2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0"/>
  <sheetViews>
    <sheetView view="pageBreakPreview" zoomScaleSheetLayoutView="100" zoomScalePageLayoutView="0" workbookViewId="0" topLeftCell="A1">
      <selection activeCell="J15" sqref="J15"/>
    </sheetView>
  </sheetViews>
  <sheetFormatPr defaultColWidth="6.25390625" defaultRowHeight="13.5"/>
  <cols>
    <col min="1" max="16384" width="6.25390625" style="21" customWidth="1"/>
  </cols>
  <sheetData>
    <row r="1" spans="1:16" ht="21.75" customHeight="1">
      <c r="A1" s="18" t="s">
        <v>158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29" s="23" customFormat="1" ht="18.7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16" s="23" customFormat="1" ht="12" customHeight="1">
      <c r="A3" s="24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</row>
    <row r="4" spans="1:16" s="23" customFormat="1" ht="17.25">
      <c r="A4" s="26" t="s">
        <v>25</v>
      </c>
      <c r="B4" s="27"/>
      <c r="C4" s="27"/>
      <c r="D4" s="27"/>
      <c r="E4" s="27"/>
      <c r="F4" s="27"/>
      <c r="G4" s="28"/>
      <c r="H4" s="25"/>
      <c r="I4" s="25"/>
      <c r="J4" s="25"/>
      <c r="K4" s="25"/>
      <c r="L4" s="25"/>
      <c r="M4" s="25"/>
      <c r="N4" s="25"/>
      <c r="O4" s="25"/>
      <c r="P4" s="25"/>
    </row>
    <row r="5" spans="1:16" ht="21.75" customHeight="1">
      <c r="A5" s="41" t="s">
        <v>27</v>
      </c>
      <c r="B5" s="29"/>
      <c r="C5" s="29"/>
      <c r="D5" s="29"/>
      <c r="E5" s="30"/>
      <c r="F5" s="30"/>
      <c r="G5" s="30"/>
      <c r="H5" s="20"/>
      <c r="I5" s="20"/>
      <c r="J5" s="20"/>
      <c r="K5" s="20"/>
      <c r="L5" s="20"/>
      <c r="M5" s="20"/>
      <c r="N5" s="20"/>
      <c r="O5" s="20"/>
      <c r="P5" s="20"/>
    </row>
    <row r="6" spans="1:16" ht="12" customHeight="1">
      <c r="A6" s="30"/>
      <c r="B6" s="30"/>
      <c r="C6" s="30"/>
      <c r="D6" s="30"/>
      <c r="E6" s="30"/>
      <c r="F6" s="30"/>
      <c r="G6" s="30"/>
      <c r="H6" s="20"/>
      <c r="I6" s="20"/>
      <c r="J6" s="20"/>
      <c r="K6" s="20"/>
      <c r="L6" s="20"/>
      <c r="M6" s="20"/>
      <c r="N6" s="20"/>
      <c r="O6" s="20"/>
      <c r="P6" s="20"/>
    </row>
    <row r="7" spans="3:16" ht="22.5" customHeight="1">
      <c r="C7" s="74" t="s">
        <v>28</v>
      </c>
      <c r="D7" s="75"/>
      <c r="E7" s="76"/>
      <c r="F7" s="77"/>
      <c r="G7" s="78"/>
      <c r="H7" s="78"/>
      <c r="I7" s="79"/>
      <c r="J7" s="74" t="s">
        <v>157</v>
      </c>
      <c r="K7" s="75"/>
      <c r="L7" s="76"/>
      <c r="M7" s="77"/>
      <c r="N7" s="78"/>
      <c r="O7" s="78"/>
      <c r="P7" s="79"/>
    </row>
    <row r="8" spans="8:16" ht="12" customHeight="1">
      <c r="H8" s="32"/>
      <c r="I8" s="33"/>
      <c r="J8" s="52"/>
      <c r="K8" s="52"/>
      <c r="L8" s="52"/>
      <c r="M8" s="35"/>
      <c r="N8" s="35"/>
      <c r="O8" s="35"/>
      <c r="P8" s="35"/>
    </row>
    <row r="9" spans="1:10" ht="28.5" customHeight="1">
      <c r="A9" s="21" t="s">
        <v>97</v>
      </c>
      <c r="J9" s="33"/>
    </row>
    <row r="10" ht="12" customHeight="1">
      <c r="J10" s="33"/>
    </row>
    <row r="11" spans="1:10" ht="21" customHeight="1">
      <c r="A11" s="21" t="s">
        <v>29</v>
      </c>
      <c r="J11" s="33"/>
    </row>
    <row r="12" spans="1:16" ht="13.5" customHeight="1">
      <c r="A12" s="144" t="s">
        <v>134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O12" s="87" t="s">
        <v>38</v>
      </c>
      <c r="P12" s="87"/>
    </row>
    <row r="13" spans="1:16" ht="28.5" customHeight="1">
      <c r="A13" s="81" t="s">
        <v>32</v>
      </c>
      <c r="B13" s="82"/>
      <c r="C13" s="82"/>
      <c r="D13" s="81" t="s">
        <v>33</v>
      </c>
      <c r="E13" s="82"/>
      <c r="F13" s="82"/>
      <c r="G13" s="81" t="s">
        <v>34</v>
      </c>
      <c r="H13" s="82"/>
      <c r="I13" s="81" t="s">
        <v>35</v>
      </c>
      <c r="J13" s="82"/>
      <c r="K13" s="81" t="s">
        <v>36</v>
      </c>
      <c r="L13" s="82"/>
      <c r="M13" s="81" t="s">
        <v>37</v>
      </c>
      <c r="N13" s="81"/>
      <c r="O13" s="81"/>
      <c r="P13" s="81"/>
    </row>
    <row r="14" spans="1:16" ht="28.5" customHeight="1">
      <c r="A14" s="83"/>
      <c r="B14" s="84"/>
      <c r="C14" s="84"/>
      <c r="D14" s="83"/>
      <c r="E14" s="84"/>
      <c r="F14" s="84"/>
      <c r="G14" s="85">
        <v>0.5</v>
      </c>
      <c r="H14" s="86"/>
      <c r="I14" s="83">
        <f>ROUNDDOWN((A14-D14)*G14,-3)</f>
        <v>0</v>
      </c>
      <c r="J14" s="84"/>
      <c r="K14" s="83">
        <v>1000000</v>
      </c>
      <c r="L14" s="84"/>
      <c r="M14" s="83"/>
      <c r="N14" s="83"/>
      <c r="O14" s="83"/>
      <c r="P14" s="83"/>
    </row>
    <row r="15" spans="1:16" ht="18" customHeight="1">
      <c r="A15" s="51"/>
      <c r="B15" s="50"/>
      <c r="C15" s="50"/>
      <c r="D15" s="51"/>
      <c r="E15" s="50"/>
      <c r="F15" s="50"/>
      <c r="G15" s="51"/>
      <c r="H15" s="50"/>
      <c r="I15" s="51"/>
      <c r="J15" s="50"/>
      <c r="K15" s="51"/>
      <c r="L15" s="50"/>
      <c r="M15" s="51"/>
      <c r="N15" s="51"/>
      <c r="O15" s="51"/>
      <c r="P15" s="51"/>
    </row>
    <row r="16" spans="1:10" s="31" customFormat="1" ht="21" customHeight="1">
      <c r="A16" s="21" t="s">
        <v>39</v>
      </c>
      <c r="B16" s="21"/>
      <c r="C16" s="21"/>
      <c r="D16" s="21"/>
      <c r="E16" s="21"/>
      <c r="F16" s="21"/>
      <c r="H16" s="21"/>
      <c r="I16" s="21"/>
      <c r="J16" s="33"/>
    </row>
    <row r="17" spans="1:16" s="31" customFormat="1" ht="12" customHeight="1">
      <c r="A17" s="134" t="s">
        <v>26</v>
      </c>
      <c r="B17" s="115" t="s">
        <v>40</v>
      </c>
      <c r="C17" s="116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ht="22.5" customHeight="1">
      <c r="A18" s="97"/>
      <c r="B18" s="73"/>
      <c r="C18" s="99"/>
      <c r="D18" s="88" t="s">
        <v>120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72" customHeight="1">
      <c r="A19" s="97"/>
      <c r="B19" s="73"/>
      <c r="C19" s="9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</row>
    <row r="20" spans="1:16" ht="22.5" customHeight="1">
      <c r="A20" s="97"/>
      <c r="B20" s="73"/>
      <c r="C20" s="99"/>
      <c r="D20" s="88" t="s">
        <v>132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40"/>
    </row>
    <row r="21" spans="1:16" ht="36" customHeight="1">
      <c r="A21" s="97"/>
      <c r="B21" s="73"/>
      <c r="C21" s="99"/>
      <c r="D21" s="135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2"/>
    </row>
    <row r="22" spans="1:16" ht="22.5" customHeight="1">
      <c r="A22" s="97"/>
      <c r="B22" s="73"/>
      <c r="C22" s="99"/>
      <c r="D22" s="88" t="s">
        <v>122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40"/>
    </row>
    <row r="23" spans="1:16" ht="36" customHeight="1">
      <c r="A23" s="97"/>
      <c r="B23" s="73"/>
      <c r="C23" s="99"/>
      <c r="D23" s="135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2"/>
    </row>
    <row r="24" spans="1:16" ht="22.5" customHeight="1">
      <c r="A24" s="97"/>
      <c r="B24" s="73"/>
      <c r="C24" s="99"/>
      <c r="D24" s="88" t="s">
        <v>131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40"/>
    </row>
    <row r="25" spans="1:16" ht="63" customHeight="1">
      <c r="A25" s="97"/>
      <c r="B25" s="73"/>
      <c r="C25" s="99"/>
      <c r="D25" s="135" t="s">
        <v>99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2"/>
    </row>
    <row r="26" spans="1:16" ht="63" customHeight="1">
      <c r="A26" s="98"/>
      <c r="B26" s="100"/>
      <c r="C26" s="101"/>
      <c r="D26" s="135" t="s">
        <v>121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7"/>
    </row>
    <row r="27" spans="1:16" ht="12" customHeight="1">
      <c r="A27" s="102" t="s">
        <v>24</v>
      </c>
      <c r="B27" s="105" t="s">
        <v>45</v>
      </c>
      <c r="C27" s="106"/>
      <c r="D27" s="91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6" s="31" customFormat="1" ht="19.5" customHeight="1">
      <c r="A28" s="103"/>
      <c r="B28" s="107"/>
      <c r="C28" s="108"/>
      <c r="D28" s="125" t="s">
        <v>123</v>
      </c>
      <c r="E28" s="130"/>
      <c r="F28" s="130"/>
      <c r="G28" s="130"/>
      <c r="H28" s="126">
        <f>SUM(N29:O31)</f>
        <v>0</v>
      </c>
      <c r="I28" s="126"/>
      <c r="J28" s="64" t="s">
        <v>0</v>
      </c>
      <c r="K28" s="138"/>
      <c r="L28" s="138"/>
      <c r="M28" s="138"/>
      <c r="N28" s="138"/>
      <c r="O28" s="138"/>
      <c r="P28" s="139"/>
    </row>
    <row r="29" spans="1:16" s="31" customFormat="1" ht="19.5" customHeight="1">
      <c r="A29" s="103"/>
      <c r="B29" s="107"/>
      <c r="C29" s="108"/>
      <c r="D29" s="72" t="s">
        <v>71</v>
      </c>
      <c r="E29" s="73"/>
      <c r="F29" s="62" t="s">
        <v>66</v>
      </c>
      <c r="G29" s="129"/>
      <c r="H29" s="129"/>
      <c r="I29" s="64" t="s">
        <v>111</v>
      </c>
      <c r="J29" s="64" t="s">
        <v>124</v>
      </c>
      <c r="K29" s="64"/>
      <c r="L29" s="64" t="s">
        <v>125</v>
      </c>
      <c r="M29" s="64" t="s">
        <v>31</v>
      </c>
      <c r="N29" s="126">
        <f>G29*K29</f>
        <v>0</v>
      </c>
      <c r="O29" s="126"/>
      <c r="P29" s="65" t="s">
        <v>0</v>
      </c>
    </row>
    <row r="30" spans="1:16" s="31" customFormat="1" ht="19.5" customHeight="1">
      <c r="A30" s="103"/>
      <c r="B30" s="107"/>
      <c r="C30" s="108"/>
      <c r="D30" s="67"/>
      <c r="E30" s="64"/>
      <c r="F30" s="62" t="s">
        <v>66</v>
      </c>
      <c r="G30" s="129"/>
      <c r="H30" s="129"/>
      <c r="I30" s="64" t="s">
        <v>111</v>
      </c>
      <c r="J30" s="64" t="s">
        <v>124</v>
      </c>
      <c r="K30" s="64"/>
      <c r="L30" s="64" t="s">
        <v>125</v>
      </c>
      <c r="M30" s="64" t="s">
        <v>31</v>
      </c>
      <c r="N30" s="126">
        <f>G30*K30</f>
        <v>0</v>
      </c>
      <c r="O30" s="126"/>
      <c r="P30" s="65" t="s">
        <v>0</v>
      </c>
    </row>
    <row r="31" spans="1:16" s="31" customFormat="1" ht="19.5" customHeight="1">
      <c r="A31" s="103"/>
      <c r="B31" s="107"/>
      <c r="C31" s="108"/>
      <c r="D31" s="36"/>
      <c r="E31" s="35"/>
      <c r="F31" s="62" t="s">
        <v>66</v>
      </c>
      <c r="G31" s="129"/>
      <c r="H31" s="129"/>
      <c r="I31" s="64" t="s">
        <v>111</v>
      </c>
      <c r="J31" s="64" t="s">
        <v>124</v>
      </c>
      <c r="K31" s="64"/>
      <c r="L31" s="64" t="s">
        <v>125</v>
      </c>
      <c r="M31" s="64" t="s">
        <v>31</v>
      </c>
      <c r="N31" s="126">
        <f>G31*K31</f>
        <v>0</v>
      </c>
      <c r="O31" s="126"/>
      <c r="P31" s="65" t="s">
        <v>0</v>
      </c>
    </row>
    <row r="32" spans="1:16" s="31" customFormat="1" ht="19.5" customHeight="1">
      <c r="A32" s="103"/>
      <c r="B32" s="107"/>
      <c r="C32" s="108"/>
      <c r="D32" s="125" t="s">
        <v>126</v>
      </c>
      <c r="E32" s="130"/>
      <c r="F32" s="130"/>
      <c r="G32" s="130"/>
      <c r="H32" s="130"/>
      <c r="I32" s="130"/>
      <c r="J32" s="128"/>
      <c r="K32" s="128"/>
      <c r="L32" s="64" t="s">
        <v>0</v>
      </c>
      <c r="M32" s="126" t="s">
        <v>128</v>
      </c>
      <c r="N32" s="126"/>
      <c r="O32" s="126"/>
      <c r="P32" s="65"/>
    </row>
    <row r="33" spans="1:16" s="31" customFormat="1" ht="19.5" customHeight="1">
      <c r="A33" s="103"/>
      <c r="B33" s="107"/>
      <c r="C33" s="108"/>
      <c r="D33" s="72" t="s">
        <v>127</v>
      </c>
      <c r="E33" s="73"/>
      <c r="F33" s="35"/>
      <c r="G33" s="62"/>
      <c r="H33" s="62"/>
      <c r="I33" s="66"/>
      <c r="J33" s="66"/>
      <c r="K33" s="64"/>
      <c r="L33" s="64"/>
      <c r="M33" s="40"/>
      <c r="N33" s="63"/>
      <c r="O33" s="64"/>
      <c r="P33" s="46"/>
    </row>
    <row r="34" spans="1:16" s="31" customFormat="1" ht="19.5" customHeight="1">
      <c r="A34" s="103"/>
      <c r="B34" s="107"/>
      <c r="C34" s="108"/>
      <c r="D34" s="36"/>
      <c r="E34" s="61"/>
      <c r="F34" s="61"/>
      <c r="G34" s="61"/>
      <c r="H34" s="61"/>
      <c r="I34" s="66"/>
      <c r="J34" s="66"/>
      <c r="K34" s="40"/>
      <c r="N34" s="62"/>
      <c r="O34" s="62"/>
      <c r="P34" s="46"/>
    </row>
    <row r="35" spans="1:16" s="31" customFormat="1" ht="12" customHeight="1">
      <c r="A35" s="104"/>
      <c r="B35" s="109"/>
      <c r="C35" s="110"/>
      <c r="D35" s="42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</row>
    <row r="36" spans="1:16" s="31" customFormat="1" ht="12" customHeight="1">
      <c r="A36" s="102" t="s">
        <v>75</v>
      </c>
      <c r="B36" s="117" t="s">
        <v>49</v>
      </c>
      <c r="C36" s="118"/>
      <c r="D36" s="3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</row>
    <row r="37" spans="1:16" s="31" customFormat="1" ht="19.5" customHeight="1">
      <c r="A37" s="103"/>
      <c r="B37" s="112"/>
      <c r="C37" s="119"/>
      <c r="D37" s="60" t="s">
        <v>50</v>
      </c>
      <c r="E37" s="113" t="s">
        <v>129</v>
      </c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90"/>
    </row>
    <row r="38" spans="1:16" s="31" customFormat="1" ht="19.5" customHeight="1">
      <c r="A38" s="103"/>
      <c r="B38" s="112"/>
      <c r="C38" s="119"/>
      <c r="D38" s="60" t="s">
        <v>51</v>
      </c>
      <c r="E38" s="113" t="s">
        <v>130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90"/>
    </row>
    <row r="39" spans="1:16" ht="19.5" customHeight="1">
      <c r="A39" s="103"/>
      <c r="B39" s="112"/>
      <c r="C39" s="119"/>
      <c r="D39" s="60" t="s">
        <v>89</v>
      </c>
      <c r="E39" s="113" t="s">
        <v>58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90"/>
    </row>
    <row r="40" spans="1:16" ht="12" customHeight="1">
      <c r="A40" s="104"/>
      <c r="B40" s="120"/>
      <c r="C40" s="121"/>
      <c r="D40" s="39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</row>
    <row r="41" ht="15" customHeight="1"/>
    <row r="42" ht="15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52">
    <mergeCell ref="A36:A40"/>
    <mergeCell ref="B36:C40"/>
    <mergeCell ref="E37:P37"/>
    <mergeCell ref="E38:P38"/>
    <mergeCell ref="E39:P39"/>
    <mergeCell ref="D33:E33"/>
    <mergeCell ref="B27:C35"/>
    <mergeCell ref="D27:P27"/>
    <mergeCell ref="D28:G28"/>
    <mergeCell ref="H28:I28"/>
    <mergeCell ref="D32:I32"/>
    <mergeCell ref="J32:K32"/>
    <mergeCell ref="A12:L12"/>
    <mergeCell ref="G31:H31"/>
    <mergeCell ref="N31:O31"/>
    <mergeCell ref="G30:H30"/>
    <mergeCell ref="N30:O30"/>
    <mergeCell ref="M32:O32"/>
    <mergeCell ref="D26:P26"/>
    <mergeCell ref="A27:A35"/>
    <mergeCell ref="K28:P28"/>
    <mergeCell ref="D29:E29"/>
    <mergeCell ref="G29:H29"/>
    <mergeCell ref="N29:O29"/>
    <mergeCell ref="A17:A26"/>
    <mergeCell ref="B17:C26"/>
    <mergeCell ref="D18:P18"/>
    <mergeCell ref="D19:P19"/>
    <mergeCell ref="D24:P24"/>
    <mergeCell ref="D25:P25"/>
    <mergeCell ref="D22:P22"/>
    <mergeCell ref="D23:P23"/>
    <mergeCell ref="D20:P20"/>
    <mergeCell ref="D21:P21"/>
    <mergeCell ref="A14:C14"/>
    <mergeCell ref="D14:F14"/>
    <mergeCell ref="G14:H14"/>
    <mergeCell ref="I14:J14"/>
    <mergeCell ref="K14:L14"/>
    <mergeCell ref="M14:P14"/>
    <mergeCell ref="A13:C13"/>
    <mergeCell ref="D13:F13"/>
    <mergeCell ref="G13:H13"/>
    <mergeCell ref="I13:J13"/>
    <mergeCell ref="K13:L13"/>
    <mergeCell ref="M13:P13"/>
    <mergeCell ref="C7:E7"/>
    <mergeCell ref="F7:I7"/>
    <mergeCell ref="A2:P2"/>
    <mergeCell ref="J7:L7"/>
    <mergeCell ref="M7:P7"/>
    <mergeCell ref="O12:P12"/>
  </mergeCells>
  <printOptions/>
  <pageMargins left="0.95" right="0.7086614173228347" top="0.79" bottom="0.74" header="0.31496062992125984" footer="0.31496062992125984"/>
  <pageSetup fitToHeight="2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7"/>
  <sheetViews>
    <sheetView view="pageBreakPreview" zoomScaleSheetLayoutView="100" zoomScalePageLayoutView="0" workbookViewId="0" topLeftCell="A1">
      <selection activeCell="J15" sqref="J15"/>
    </sheetView>
  </sheetViews>
  <sheetFormatPr defaultColWidth="6.25390625" defaultRowHeight="13.5"/>
  <cols>
    <col min="1" max="16384" width="6.25390625" style="21" customWidth="1"/>
  </cols>
  <sheetData>
    <row r="1" spans="1:16" ht="21.75" customHeight="1">
      <c r="A1" s="18" t="s">
        <v>158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29" s="23" customFormat="1" ht="18.7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16" s="23" customFormat="1" ht="12" customHeight="1">
      <c r="A3" s="24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</row>
    <row r="4" spans="1:16" s="23" customFormat="1" ht="17.25">
      <c r="A4" s="26" t="s">
        <v>25</v>
      </c>
      <c r="B4" s="27"/>
      <c r="C4" s="27"/>
      <c r="D4" s="27"/>
      <c r="E4" s="27"/>
      <c r="F4" s="27"/>
      <c r="G4" s="28"/>
      <c r="H4" s="25"/>
      <c r="I4" s="25"/>
      <c r="J4" s="25"/>
      <c r="K4" s="25"/>
      <c r="L4" s="25"/>
      <c r="M4" s="25"/>
      <c r="N4" s="25"/>
      <c r="O4" s="25"/>
      <c r="P4" s="25"/>
    </row>
    <row r="5" spans="1:16" ht="21.75" customHeight="1">
      <c r="A5" s="41" t="s">
        <v>27</v>
      </c>
      <c r="B5" s="29"/>
      <c r="C5" s="29"/>
      <c r="D5" s="29"/>
      <c r="E5" s="30"/>
      <c r="F5" s="30"/>
      <c r="G5" s="30"/>
      <c r="H5" s="20"/>
      <c r="I5" s="20"/>
      <c r="J5" s="20"/>
      <c r="K5" s="20"/>
      <c r="L5" s="20"/>
      <c r="M5" s="20"/>
      <c r="N5" s="20"/>
      <c r="O5" s="20"/>
      <c r="P5" s="20"/>
    </row>
    <row r="6" spans="1:16" ht="12" customHeight="1">
      <c r="A6" s="30"/>
      <c r="B6" s="30"/>
      <c r="C6" s="30"/>
      <c r="D6" s="30"/>
      <c r="E6" s="30"/>
      <c r="F6" s="30"/>
      <c r="G6" s="30"/>
      <c r="H6" s="20"/>
      <c r="I6" s="20"/>
      <c r="J6" s="20"/>
      <c r="K6" s="20"/>
      <c r="L6" s="20"/>
      <c r="M6" s="20"/>
      <c r="N6" s="20"/>
      <c r="O6" s="20"/>
      <c r="P6" s="20"/>
    </row>
    <row r="7" spans="3:16" ht="22.5" customHeight="1">
      <c r="C7" s="74" t="s">
        <v>28</v>
      </c>
      <c r="D7" s="75"/>
      <c r="E7" s="76"/>
      <c r="F7" s="77"/>
      <c r="G7" s="78"/>
      <c r="H7" s="78"/>
      <c r="I7" s="79"/>
      <c r="J7" s="74" t="s">
        <v>157</v>
      </c>
      <c r="K7" s="75"/>
      <c r="L7" s="76"/>
      <c r="M7" s="77"/>
      <c r="N7" s="78"/>
      <c r="O7" s="78"/>
      <c r="P7" s="79"/>
    </row>
    <row r="8" spans="8:16" ht="12" customHeight="1">
      <c r="H8" s="32"/>
      <c r="I8" s="33"/>
      <c r="J8" s="52"/>
      <c r="K8" s="52"/>
      <c r="L8" s="52"/>
      <c r="M8" s="35"/>
      <c r="N8" s="35"/>
      <c r="O8" s="35"/>
      <c r="P8" s="35"/>
    </row>
    <row r="9" spans="1:10" ht="28.5" customHeight="1">
      <c r="A9" s="21" t="s">
        <v>133</v>
      </c>
      <c r="J9" s="33"/>
    </row>
    <row r="10" ht="12" customHeight="1">
      <c r="J10" s="33"/>
    </row>
    <row r="11" spans="1:10" ht="21" customHeight="1">
      <c r="A11" s="21" t="s">
        <v>29</v>
      </c>
      <c r="J11" s="33"/>
    </row>
    <row r="12" spans="10:16" ht="13.5" customHeight="1">
      <c r="J12" s="33"/>
      <c r="O12" s="87" t="s">
        <v>38</v>
      </c>
      <c r="P12" s="87"/>
    </row>
    <row r="13" spans="1:16" ht="28.5" customHeight="1">
      <c r="A13" s="81" t="s">
        <v>32</v>
      </c>
      <c r="B13" s="82"/>
      <c r="C13" s="82"/>
      <c r="D13" s="81" t="s">
        <v>33</v>
      </c>
      <c r="E13" s="82"/>
      <c r="F13" s="82"/>
      <c r="G13" s="81" t="s">
        <v>34</v>
      </c>
      <c r="H13" s="82"/>
      <c r="I13" s="81" t="s">
        <v>35</v>
      </c>
      <c r="J13" s="82"/>
      <c r="K13" s="81" t="s">
        <v>36</v>
      </c>
      <c r="L13" s="82"/>
      <c r="M13" s="81" t="s">
        <v>37</v>
      </c>
      <c r="N13" s="81"/>
      <c r="O13" s="81"/>
      <c r="P13" s="81"/>
    </row>
    <row r="14" spans="1:16" ht="28.5" customHeight="1">
      <c r="A14" s="83"/>
      <c r="B14" s="84"/>
      <c r="C14" s="84"/>
      <c r="D14" s="83"/>
      <c r="E14" s="84"/>
      <c r="F14" s="84"/>
      <c r="G14" s="85">
        <v>1</v>
      </c>
      <c r="H14" s="86"/>
      <c r="I14" s="83">
        <f>ROUNDDOWN((A14-D14)*G14,-3)</f>
        <v>0</v>
      </c>
      <c r="J14" s="84"/>
      <c r="K14" s="83">
        <v>500000</v>
      </c>
      <c r="L14" s="84"/>
      <c r="M14" s="83"/>
      <c r="N14" s="83"/>
      <c r="O14" s="83"/>
      <c r="P14" s="83"/>
    </row>
    <row r="15" spans="1:16" ht="18" customHeight="1">
      <c r="A15" s="51"/>
      <c r="B15" s="50"/>
      <c r="C15" s="50"/>
      <c r="D15" s="51"/>
      <c r="E15" s="50"/>
      <c r="F15" s="50"/>
      <c r="G15" s="51"/>
      <c r="H15" s="50"/>
      <c r="I15" s="51"/>
      <c r="J15" s="50"/>
      <c r="K15" s="51"/>
      <c r="L15" s="50"/>
      <c r="M15" s="51"/>
      <c r="N15" s="51"/>
      <c r="O15" s="51"/>
      <c r="P15" s="51"/>
    </row>
    <row r="16" spans="1:10" s="31" customFormat="1" ht="21" customHeight="1">
      <c r="A16" s="21" t="s">
        <v>39</v>
      </c>
      <c r="B16" s="21"/>
      <c r="C16" s="21"/>
      <c r="D16" s="21"/>
      <c r="E16" s="21"/>
      <c r="F16" s="21"/>
      <c r="H16" s="21"/>
      <c r="I16" s="21"/>
      <c r="J16" s="33"/>
    </row>
    <row r="17" spans="1:16" s="31" customFormat="1" ht="12" customHeight="1">
      <c r="A17" s="134" t="s">
        <v>26</v>
      </c>
      <c r="B17" s="115" t="s">
        <v>40</v>
      </c>
      <c r="C17" s="116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ht="22.5" customHeight="1">
      <c r="A18" s="97"/>
      <c r="B18" s="73"/>
      <c r="C18" s="99"/>
      <c r="D18" s="88" t="s">
        <v>135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63" customHeight="1">
      <c r="A19" s="97"/>
      <c r="B19" s="73"/>
      <c r="C19" s="9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</row>
    <row r="20" spans="1:16" ht="22.5" customHeight="1">
      <c r="A20" s="97"/>
      <c r="B20" s="73"/>
      <c r="C20" s="99"/>
      <c r="D20" s="88" t="s">
        <v>137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40"/>
    </row>
    <row r="21" spans="1:16" ht="93" customHeight="1">
      <c r="A21" s="97"/>
      <c r="B21" s="73"/>
      <c r="C21" s="99"/>
      <c r="D21" s="135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2"/>
    </row>
    <row r="22" spans="1:16" ht="22.5" customHeight="1">
      <c r="A22" s="97"/>
      <c r="B22" s="73"/>
      <c r="C22" s="99"/>
      <c r="D22" s="88" t="s">
        <v>136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40"/>
    </row>
    <row r="23" spans="1:16" ht="72" customHeight="1">
      <c r="A23" s="97"/>
      <c r="B23" s="73"/>
      <c r="C23" s="99"/>
      <c r="D23" s="135" t="s">
        <v>99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2"/>
    </row>
    <row r="24" spans="1:16" ht="12" customHeight="1">
      <c r="A24" s="102" t="s">
        <v>24</v>
      </c>
      <c r="B24" s="105" t="s">
        <v>45</v>
      </c>
      <c r="C24" s="106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</row>
    <row r="25" spans="1:16" s="31" customFormat="1" ht="19.5" customHeight="1">
      <c r="A25" s="103"/>
      <c r="B25" s="107"/>
      <c r="C25" s="108"/>
      <c r="D25" s="125" t="s">
        <v>138</v>
      </c>
      <c r="E25" s="130"/>
      <c r="F25" s="128">
        <f>H26*H27*N27+H28*H29*N29+H30*H31*N31</f>
        <v>0</v>
      </c>
      <c r="G25" s="128"/>
      <c r="H25" s="68" t="s">
        <v>0</v>
      </c>
      <c r="I25" s="145" t="s">
        <v>140</v>
      </c>
      <c r="J25" s="145"/>
      <c r="K25" s="145"/>
      <c r="L25" s="145"/>
      <c r="M25" s="145"/>
      <c r="N25" s="145"/>
      <c r="O25" s="68"/>
      <c r="P25" s="65"/>
    </row>
    <row r="26" spans="1:16" s="31" customFormat="1" ht="19.5" customHeight="1">
      <c r="A26" s="103"/>
      <c r="B26" s="107"/>
      <c r="C26" s="108"/>
      <c r="D26" s="36" t="s">
        <v>71</v>
      </c>
      <c r="E26" s="35"/>
      <c r="F26" s="37" t="s">
        <v>50</v>
      </c>
      <c r="G26" s="62" t="s">
        <v>66</v>
      </c>
      <c r="H26" s="146"/>
      <c r="I26" s="146"/>
      <c r="J26" s="145" t="s">
        <v>141</v>
      </c>
      <c r="K26" s="145"/>
      <c r="L26" s="37" t="s">
        <v>142</v>
      </c>
      <c r="M26" s="37"/>
      <c r="N26" s="37"/>
      <c r="O26" s="37"/>
      <c r="P26" s="38" t="s">
        <v>143</v>
      </c>
    </row>
    <row r="27" spans="1:16" s="31" customFormat="1" ht="19.5" customHeight="1">
      <c r="A27" s="103"/>
      <c r="B27" s="107"/>
      <c r="C27" s="108"/>
      <c r="D27" s="67"/>
      <c r="E27" s="68"/>
      <c r="F27" s="37"/>
      <c r="G27" s="68" t="s">
        <v>144</v>
      </c>
      <c r="H27" s="68"/>
      <c r="I27" s="145" t="s">
        <v>145</v>
      </c>
      <c r="J27" s="145"/>
      <c r="K27" s="145"/>
      <c r="L27" s="37" t="s">
        <v>146</v>
      </c>
      <c r="M27" s="37"/>
      <c r="N27" s="37"/>
      <c r="O27" s="37" t="s">
        <v>139</v>
      </c>
      <c r="P27" s="65"/>
    </row>
    <row r="28" spans="1:16" s="31" customFormat="1" ht="19.5" customHeight="1">
      <c r="A28" s="103"/>
      <c r="B28" s="107"/>
      <c r="C28" s="108"/>
      <c r="D28" s="36"/>
      <c r="E28" s="35"/>
      <c r="F28" s="37" t="s">
        <v>51</v>
      </c>
      <c r="G28" s="62" t="s">
        <v>66</v>
      </c>
      <c r="H28" s="146"/>
      <c r="I28" s="146"/>
      <c r="J28" s="145" t="s">
        <v>141</v>
      </c>
      <c r="K28" s="145"/>
      <c r="L28" s="37" t="s">
        <v>142</v>
      </c>
      <c r="M28" s="37"/>
      <c r="N28" s="37"/>
      <c r="O28" s="37"/>
      <c r="P28" s="38" t="s">
        <v>143</v>
      </c>
    </row>
    <row r="29" spans="1:16" s="31" customFormat="1" ht="19.5" customHeight="1">
      <c r="A29" s="103"/>
      <c r="B29" s="107"/>
      <c r="C29" s="108"/>
      <c r="D29" s="67"/>
      <c r="E29" s="63"/>
      <c r="F29" s="37"/>
      <c r="G29" s="68" t="s">
        <v>144</v>
      </c>
      <c r="H29" s="68"/>
      <c r="I29" s="145" t="s">
        <v>145</v>
      </c>
      <c r="J29" s="145"/>
      <c r="K29" s="145"/>
      <c r="L29" s="37" t="s">
        <v>146</v>
      </c>
      <c r="M29" s="37"/>
      <c r="N29" s="37"/>
      <c r="O29" s="37" t="s">
        <v>139</v>
      </c>
      <c r="P29" s="65"/>
    </row>
    <row r="30" spans="1:16" s="31" customFormat="1" ht="19.5" customHeight="1">
      <c r="A30" s="103"/>
      <c r="B30" s="107"/>
      <c r="C30" s="108"/>
      <c r="D30" s="36"/>
      <c r="E30" s="35"/>
      <c r="F30" s="37" t="s">
        <v>52</v>
      </c>
      <c r="G30" s="62" t="s">
        <v>66</v>
      </c>
      <c r="H30" s="146"/>
      <c r="I30" s="146"/>
      <c r="J30" s="145" t="s">
        <v>141</v>
      </c>
      <c r="K30" s="145"/>
      <c r="L30" s="37" t="s">
        <v>142</v>
      </c>
      <c r="M30" s="37"/>
      <c r="N30" s="37"/>
      <c r="O30" s="37"/>
      <c r="P30" s="38" t="s">
        <v>143</v>
      </c>
    </row>
    <row r="31" spans="1:16" s="31" customFormat="1" ht="19.5" customHeight="1">
      <c r="A31" s="103"/>
      <c r="B31" s="107"/>
      <c r="C31" s="108"/>
      <c r="D31" s="36"/>
      <c r="E31" s="61"/>
      <c r="F31" s="37"/>
      <c r="G31" s="68" t="s">
        <v>144</v>
      </c>
      <c r="H31" s="68"/>
      <c r="I31" s="145" t="s">
        <v>145</v>
      </c>
      <c r="J31" s="145"/>
      <c r="K31" s="145"/>
      <c r="L31" s="37" t="s">
        <v>146</v>
      </c>
      <c r="M31" s="37"/>
      <c r="N31" s="37"/>
      <c r="O31" s="37" t="s">
        <v>139</v>
      </c>
      <c r="P31" s="65"/>
    </row>
    <row r="32" spans="1:16" s="31" customFormat="1" ht="12" customHeight="1">
      <c r="A32" s="104"/>
      <c r="B32" s="109"/>
      <c r="C32" s="110"/>
      <c r="D32" s="42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</row>
    <row r="33" spans="1:16" s="31" customFormat="1" ht="12" customHeight="1">
      <c r="A33" s="102" t="s">
        <v>75</v>
      </c>
      <c r="B33" s="117" t="s">
        <v>49</v>
      </c>
      <c r="C33" s="118"/>
      <c r="D33" s="3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</row>
    <row r="34" spans="1:16" s="31" customFormat="1" ht="19.5" customHeight="1">
      <c r="A34" s="103"/>
      <c r="B34" s="112"/>
      <c r="C34" s="119"/>
      <c r="D34" s="60" t="s">
        <v>50</v>
      </c>
      <c r="E34" s="113" t="s">
        <v>147</v>
      </c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90"/>
    </row>
    <row r="35" spans="1:16" s="31" customFormat="1" ht="19.5" customHeight="1">
      <c r="A35" s="103"/>
      <c r="B35" s="112"/>
      <c r="C35" s="119"/>
      <c r="D35" s="60" t="s">
        <v>51</v>
      </c>
      <c r="E35" s="113" t="s">
        <v>148</v>
      </c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90"/>
    </row>
    <row r="36" spans="1:16" ht="19.5" customHeight="1">
      <c r="A36" s="103"/>
      <c r="B36" s="112"/>
      <c r="C36" s="119"/>
      <c r="D36" s="60" t="s">
        <v>89</v>
      </c>
      <c r="E36" s="113" t="s">
        <v>58</v>
      </c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90"/>
    </row>
    <row r="37" spans="1:16" ht="12" customHeight="1">
      <c r="A37" s="104"/>
      <c r="B37" s="120"/>
      <c r="C37" s="121"/>
      <c r="D37" s="39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ht="15" customHeight="1"/>
    <row r="39" ht="15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6">
    <mergeCell ref="D25:E25"/>
    <mergeCell ref="F25:G25"/>
    <mergeCell ref="I25:N25"/>
    <mergeCell ref="J26:K26"/>
    <mergeCell ref="H26:I26"/>
    <mergeCell ref="A33:A37"/>
    <mergeCell ref="B33:C37"/>
    <mergeCell ref="E34:P34"/>
    <mergeCell ref="E35:P35"/>
    <mergeCell ref="E36:P36"/>
    <mergeCell ref="H30:I30"/>
    <mergeCell ref="J30:K30"/>
    <mergeCell ref="I31:K31"/>
    <mergeCell ref="I27:K27"/>
    <mergeCell ref="H28:I28"/>
    <mergeCell ref="J28:K28"/>
    <mergeCell ref="A24:A32"/>
    <mergeCell ref="B24:C32"/>
    <mergeCell ref="D24:P24"/>
    <mergeCell ref="I29:K29"/>
    <mergeCell ref="A17:A23"/>
    <mergeCell ref="B17:C23"/>
    <mergeCell ref="D18:P18"/>
    <mergeCell ref="D19:P19"/>
    <mergeCell ref="D20:P20"/>
    <mergeCell ref="D21:P21"/>
    <mergeCell ref="D22:P22"/>
    <mergeCell ref="D23:P23"/>
    <mergeCell ref="A14:C14"/>
    <mergeCell ref="D14:F14"/>
    <mergeCell ref="G14:H14"/>
    <mergeCell ref="I14:J14"/>
    <mergeCell ref="K14:L14"/>
    <mergeCell ref="M14:P14"/>
    <mergeCell ref="A13:C13"/>
    <mergeCell ref="D13:F13"/>
    <mergeCell ref="G13:H13"/>
    <mergeCell ref="I13:J13"/>
    <mergeCell ref="K13:L13"/>
    <mergeCell ref="M13:P13"/>
    <mergeCell ref="C7:E7"/>
    <mergeCell ref="F7:I7"/>
    <mergeCell ref="A2:P2"/>
    <mergeCell ref="J7:L7"/>
    <mergeCell ref="M7:P7"/>
    <mergeCell ref="O12:P12"/>
  </mergeCells>
  <printOptions/>
  <pageMargins left="0.95" right="0.7086614173228347" top="0.79" bottom="0.74" header="0.31496062992125984" footer="0.31496062992125984"/>
  <pageSetup fitToHeight="2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7"/>
  <sheetViews>
    <sheetView view="pageBreakPreview" zoomScaleSheetLayoutView="100" zoomScalePageLayoutView="0" workbookViewId="0" topLeftCell="A1">
      <selection activeCell="J15" sqref="J15"/>
    </sheetView>
  </sheetViews>
  <sheetFormatPr defaultColWidth="6.25390625" defaultRowHeight="13.5"/>
  <cols>
    <col min="1" max="16384" width="6.25390625" style="21" customWidth="1"/>
  </cols>
  <sheetData>
    <row r="1" spans="1:16" ht="21.75" customHeight="1">
      <c r="A1" s="18" t="s">
        <v>158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29" s="23" customFormat="1" ht="18.7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16" s="23" customFormat="1" ht="12" customHeight="1">
      <c r="A3" s="24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</row>
    <row r="4" spans="1:16" s="23" customFormat="1" ht="17.25">
      <c r="A4" s="26" t="s">
        <v>25</v>
      </c>
      <c r="B4" s="27"/>
      <c r="C4" s="27"/>
      <c r="D4" s="27"/>
      <c r="E4" s="27"/>
      <c r="F4" s="27"/>
      <c r="G4" s="28"/>
      <c r="H4" s="25"/>
      <c r="I4" s="25"/>
      <c r="J4" s="25"/>
      <c r="K4" s="25"/>
      <c r="L4" s="25"/>
      <c r="M4" s="25"/>
      <c r="N4" s="25"/>
      <c r="O4" s="25"/>
      <c r="P4" s="25"/>
    </row>
    <row r="5" spans="1:16" ht="21.75" customHeight="1">
      <c r="A5" s="41" t="s">
        <v>27</v>
      </c>
      <c r="B5" s="29"/>
      <c r="C5" s="29"/>
      <c r="D5" s="29"/>
      <c r="E5" s="30"/>
      <c r="F5" s="30"/>
      <c r="G5" s="30"/>
      <c r="H5" s="20"/>
      <c r="I5" s="20"/>
      <c r="J5" s="20"/>
      <c r="K5" s="20"/>
      <c r="L5" s="20"/>
      <c r="M5" s="20"/>
      <c r="N5" s="20"/>
      <c r="O5" s="20"/>
      <c r="P5" s="20"/>
    </row>
    <row r="6" spans="1:16" ht="12" customHeight="1">
      <c r="A6" s="30"/>
      <c r="B6" s="30"/>
      <c r="C6" s="30"/>
      <c r="D6" s="30"/>
      <c r="E6" s="30"/>
      <c r="F6" s="30"/>
      <c r="G6" s="30"/>
      <c r="H6" s="20"/>
      <c r="I6" s="20"/>
      <c r="J6" s="20"/>
      <c r="K6" s="20"/>
      <c r="L6" s="20"/>
      <c r="M6" s="20"/>
      <c r="N6" s="20"/>
      <c r="O6" s="20"/>
      <c r="P6" s="20"/>
    </row>
    <row r="7" spans="3:16" ht="22.5" customHeight="1">
      <c r="C7" s="74" t="s">
        <v>28</v>
      </c>
      <c r="D7" s="75"/>
      <c r="E7" s="76"/>
      <c r="F7" s="77"/>
      <c r="G7" s="78"/>
      <c r="H7" s="78"/>
      <c r="I7" s="79"/>
      <c r="J7" s="74" t="s">
        <v>157</v>
      </c>
      <c r="K7" s="75"/>
      <c r="L7" s="76"/>
      <c r="M7" s="77"/>
      <c r="N7" s="78"/>
      <c r="O7" s="78"/>
      <c r="P7" s="79"/>
    </row>
    <row r="8" spans="8:16" ht="12" customHeight="1">
      <c r="H8" s="32"/>
      <c r="I8" s="33"/>
      <c r="J8" s="52"/>
      <c r="K8" s="52"/>
      <c r="L8" s="52"/>
      <c r="M8" s="35"/>
      <c r="N8" s="35"/>
      <c r="O8" s="35"/>
      <c r="P8" s="35"/>
    </row>
    <row r="9" spans="1:10" ht="28.5" customHeight="1">
      <c r="A9" s="21" t="s">
        <v>149</v>
      </c>
      <c r="J9" s="33"/>
    </row>
    <row r="10" ht="12" customHeight="1">
      <c r="J10" s="33"/>
    </row>
    <row r="11" spans="1:10" ht="21" customHeight="1">
      <c r="A11" s="21" t="s">
        <v>29</v>
      </c>
      <c r="J11" s="33"/>
    </row>
    <row r="12" spans="10:16" ht="13.5" customHeight="1">
      <c r="J12" s="33"/>
      <c r="O12" s="87" t="s">
        <v>38</v>
      </c>
      <c r="P12" s="87"/>
    </row>
    <row r="13" spans="1:16" ht="28.5" customHeight="1">
      <c r="A13" s="81" t="s">
        <v>32</v>
      </c>
      <c r="B13" s="82"/>
      <c r="C13" s="82"/>
      <c r="D13" s="81" t="s">
        <v>33</v>
      </c>
      <c r="E13" s="82"/>
      <c r="F13" s="82"/>
      <c r="G13" s="81" t="s">
        <v>34</v>
      </c>
      <c r="H13" s="82"/>
      <c r="I13" s="81" t="s">
        <v>35</v>
      </c>
      <c r="J13" s="82"/>
      <c r="K13" s="81" t="s">
        <v>36</v>
      </c>
      <c r="L13" s="82"/>
      <c r="M13" s="81" t="s">
        <v>37</v>
      </c>
      <c r="N13" s="81"/>
      <c r="O13" s="81"/>
      <c r="P13" s="81"/>
    </row>
    <row r="14" spans="1:16" ht="28.5" customHeight="1">
      <c r="A14" s="83"/>
      <c r="B14" s="84"/>
      <c r="C14" s="84"/>
      <c r="D14" s="83"/>
      <c r="E14" s="84"/>
      <c r="F14" s="84"/>
      <c r="G14" s="85">
        <v>1</v>
      </c>
      <c r="H14" s="86"/>
      <c r="I14" s="83">
        <f>ROUNDDOWN((A14-D14)*G14,-3)</f>
        <v>0</v>
      </c>
      <c r="J14" s="84"/>
      <c r="K14" s="83">
        <v>1000000</v>
      </c>
      <c r="L14" s="84"/>
      <c r="M14" s="83"/>
      <c r="N14" s="83"/>
      <c r="O14" s="83"/>
      <c r="P14" s="83"/>
    </row>
    <row r="15" spans="1:16" ht="18" customHeight="1">
      <c r="A15" s="51"/>
      <c r="B15" s="50"/>
      <c r="C15" s="50"/>
      <c r="D15" s="51"/>
      <c r="E15" s="50"/>
      <c r="F15" s="50"/>
      <c r="G15" s="51"/>
      <c r="H15" s="50"/>
      <c r="I15" s="51"/>
      <c r="J15" s="50"/>
      <c r="K15" s="51"/>
      <c r="L15" s="50"/>
      <c r="M15" s="51"/>
      <c r="N15" s="51"/>
      <c r="O15" s="51"/>
      <c r="P15" s="51"/>
    </row>
    <row r="16" spans="1:10" s="31" customFormat="1" ht="21" customHeight="1">
      <c r="A16" s="21" t="s">
        <v>39</v>
      </c>
      <c r="B16" s="21"/>
      <c r="C16" s="21"/>
      <c r="D16" s="21"/>
      <c r="E16" s="21"/>
      <c r="F16" s="21"/>
      <c r="H16" s="21"/>
      <c r="I16" s="21"/>
      <c r="J16" s="33"/>
    </row>
    <row r="17" spans="1:16" s="31" customFormat="1" ht="12" customHeight="1">
      <c r="A17" s="134" t="s">
        <v>26</v>
      </c>
      <c r="B17" s="115" t="s">
        <v>40</v>
      </c>
      <c r="C17" s="116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ht="22.5" customHeight="1">
      <c r="A18" s="97"/>
      <c r="B18" s="73"/>
      <c r="C18" s="99"/>
      <c r="D18" s="88" t="s">
        <v>150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78" customHeight="1">
      <c r="A19" s="97"/>
      <c r="B19" s="73"/>
      <c r="C19" s="9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</row>
    <row r="20" spans="1:16" ht="22.5" customHeight="1">
      <c r="A20" s="97"/>
      <c r="B20" s="73"/>
      <c r="C20" s="99"/>
      <c r="D20" s="88" t="s">
        <v>151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40"/>
    </row>
    <row r="21" spans="1:16" ht="78" customHeight="1">
      <c r="A21" s="97"/>
      <c r="B21" s="73"/>
      <c r="C21" s="99"/>
      <c r="D21" s="135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2"/>
    </row>
    <row r="22" spans="1:16" ht="22.5" customHeight="1">
      <c r="A22" s="97"/>
      <c r="B22" s="73"/>
      <c r="C22" s="99"/>
      <c r="D22" s="88" t="s">
        <v>136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40"/>
    </row>
    <row r="23" spans="1:16" ht="78" customHeight="1">
      <c r="A23" s="97"/>
      <c r="B23" s="73"/>
      <c r="C23" s="99"/>
      <c r="D23" s="135" t="s">
        <v>99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2"/>
    </row>
    <row r="24" spans="1:16" ht="12" customHeight="1">
      <c r="A24" s="102" t="s">
        <v>24</v>
      </c>
      <c r="B24" s="105" t="s">
        <v>45</v>
      </c>
      <c r="C24" s="106"/>
      <c r="D24" s="43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</row>
    <row r="25" spans="1:16" s="31" customFormat="1" ht="19.5" customHeight="1">
      <c r="A25" s="103"/>
      <c r="B25" s="107"/>
      <c r="C25" s="108"/>
      <c r="D25" s="125" t="s">
        <v>152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47"/>
    </row>
    <row r="26" spans="1:16" s="31" customFormat="1" ht="19.5" customHeight="1">
      <c r="A26" s="103"/>
      <c r="B26" s="107"/>
      <c r="C26" s="108"/>
      <c r="D26" s="125" t="s">
        <v>153</v>
      </c>
      <c r="E26" s="130"/>
      <c r="F26" s="35"/>
      <c r="G26" s="62"/>
      <c r="H26" s="69"/>
      <c r="I26" s="69"/>
      <c r="J26" s="68"/>
      <c r="K26" s="68"/>
      <c r="L26" s="37"/>
      <c r="M26" s="37"/>
      <c r="N26" s="37"/>
      <c r="O26" s="37"/>
      <c r="P26" s="38"/>
    </row>
    <row r="27" spans="1:16" s="31" customFormat="1" ht="19.5" customHeight="1">
      <c r="A27" s="103"/>
      <c r="B27" s="107"/>
      <c r="C27" s="108"/>
      <c r="D27" s="67"/>
      <c r="E27" s="68"/>
      <c r="F27" s="37"/>
      <c r="G27" s="68"/>
      <c r="H27" s="68"/>
      <c r="I27" s="68"/>
      <c r="J27" s="68"/>
      <c r="K27" s="68"/>
      <c r="L27" s="37"/>
      <c r="M27" s="37"/>
      <c r="N27" s="37"/>
      <c r="O27" s="37"/>
      <c r="P27" s="65"/>
    </row>
    <row r="28" spans="1:16" s="31" customFormat="1" ht="19.5" customHeight="1">
      <c r="A28" s="103"/>
      <c r="B28" s="107"/>
      <c r="C28" s="108"/>
      <c r="D28" s="36"/>
      <c r="E28" s="35"/>
      <c r="F28" s="37"/>
      <c r="G28" s="62"/>
      <c r="H28" s="69"/>
      <c r="I28" s="69"/>
      <c r="J28" s="68"/>
      <c r="K28" s="68"/>
      <c r="L28" s="37"/>
      <c r="M28" s="37"/>
      <c r="N28" s="37"/>
      <c r="O28" s="37"/>
      <c r="P28" s="38"/>
    </row>
    <row r="29" spans="1:16" s="31" customFormat="1" ht="19.5" customHeight="1">
      <c r="A29" s="103"/>
      <c r="B29" s="107"/>
      <c r="C29" s="108"/>
      <c r="D29" s="67"/>
      <c r="E29" s="63"/>
      <c r="F29" s="37"/>
      <c r="G29" s="68"/>
      <c r="H29" s="68"/>
      <c r="I29" s="68"/>
      <c r="J29" s="68"/>
      <c r="K29" s="68"/>
      <c r="L29" s="37"/>
      <c r="M29" s="37"/>
      <c r="N29" s="37"/>
      <c r="O29" s="37"/>
      <c r="P29" s="65"/>
    </row>
    <row r="30" spans="1:16" s="31" customFormat="1" ht="19.5" customHeight="1">
      <c r="A30" s="103"/>
      <c r="B30" s="107"/>
      <c r="C30" s="108"/>
      <c r="D30" s="36"/>
      <c r="E30" s="35"/>
      <c r="F30" s="37"/>
      <c r="G30" s="62"/>
      <c r="H30" s="69"/>
      <c r="I30" s="69"/>
      <c r="J30" s="68"/>
      <c r="K30" s="68"/>
      <c r="L30" s="37"/>
      <c r="M30" s="37"/>
      <c r="N30" s="37"/>
      <c r="O30" s="37"/>
      <c r="P30" s="38"/>
    </row>
    <row r="31" spans="1:16" s="31" customFormat="1" ht="19.5" customHeight="1">
      <c r="A31" s="103"/>
      <c r="B31" s="107"/>
      <c r="C31" s="108"/>
      <c r="D31" s="36"/>
      <c r="E31" s="61"/>
      <c r="F31" s="37"/>
      <c r="G31" s="68"/>
      <c r="H31" s="68"/>
      <c r="I31" s="68"/>
      <c r="J31" s="68"/>
      <c r="K31" s="68"/>
      <c r="L31" s="37"/>
      <c r="M31" s="37"/>
      <c r="N31" s="37"/>
      <c r="O31" s="37"/>
      <c r="P31" s="65"/>
    </row>
    <row r="32" spans="1:16" s="31" customFormat="1" ht="12" customHeight="1">
      <c r="A32" s="104"/>
      <c r="B32" s="109"/>
      <c r="C32" s="110"/>
      <c r="D32" s="42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</row>
    <row r="33" spans="1:16" s="31" customFormat="1" ht="12" customHeight="1">
      <c r="A33" s="102" t="s">
        <v>75</v>
      </c>
      <c r="B33" s="117" t="s">
        <v>49</v>
      </c>
      <c r="C33" s="118"/>
      <c r="D33" s="3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</row>
    <row r="34" spans="1:16" s="31" customFormat="1" ht="19.5" customHeight="1">
      <c r="A34" s="103"/>
      <c r="B34" s="112"/>
      <c r="C34" s="119"/>
      <c r="D34" s="60" t="s">
        <v>50</v>
      </c>
      <c r="E34" s="113" t="s">
        <v>154</v>
      </c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90"/>
    </row>
    <row r="35" spans="1:16" s="31" customFormat="1" ht="19.5" customHeight="1">
      <c r="A35" s="103"/>
      <c r="B35" s="112"/>
      <c r="C35" s="119"/>
      <c r="D35" s="60" t="s">
        <v>51</v>
      </c>
      <c r="E35" s="113" t="s">
        <v>155</v>
      </c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90"/>
    </row>
    <row r="36" spans="1:16" ht="19.5" customHeight="1">
      <c r="A36" s="103"/>
      <c r="B36" s="112"/>
      <c r="C36" s="119"/>
      <c r="D36" s="60" t="s">
        <v>89</v>
      </c>
      <c r="E36" s="113" t="s">
        <v>58</v>
      </c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90"/>
    </row>
    <row r="37" spans="1:16" ht="12" customHeight="1">
      <c r="A37" s="104"/>
      <c r="B37" s="120"/>
      <c r="C37" s="121"/>
      <c r="D37" s="39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ht="15" customHeight="1"/>
    <row r="39" ht="15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35">
    <mergeCell ref="D25:P25"/>
    <mergeCell ref="D26:E26"/>
    <mergeCell ref="A33:A37"/>
    <mergeCell ref="B33:C37"/>
    <mergeCell ref="E34:P34"/>
    <mergeCell ref="E35:P35"/>
    <mergeCell ref="E36:P36"/>
    <mergeCell ref="A24:A32"/>
    <mergeCell ref="B24:C32"/>
    <mergeCell ref="A17:A23"/>
    <mergeCell ref="B17:C23"/>
    <mergeCell ref="D18:P18"/>
    <mergeCell ref="D19:P19"/>
    <mergeCell ref="D20:P20"/>
    <mergeCell ref="D21:P21"/>
    <mergeCell ref="D22:P22"/>
    <mergeCell ref="D23:P23"/>
    <mergeCell ref="A14:C14"/>
    <mergeCell ref="D14:F14"/>
    <mergeCell ref="G14:H14"/>
    <mergeCell ref="I14:J14"/>
    <mergeCell ref="K14:L14"/>
    <mergeCell ref="M14:P14"/>
    <mergeCell ref="A13:C13"/>
    <mergeCell ref="D13:F13"/>
    <mergeCell ref="G13:H13"/>
    <mergeCell ref="I13:J13"/>
    <mergeCell ref="K13:L13"/>
    <mergeCell ref="M13:P13"/>
    <mergeCell ref="C7:E7"/>
    <mergeCell ref="F7:I7"/>
    <mergeCell ref="A2:P2"/>
    <mergeCell ref="J7:L7"/>
    <mergeCell ref="M7:P7"/>
    <mergeCell ref="O12:P12"/>
  </mergeCells>
  <printOptions/>
  <pageMargins left="0.95" right="0.7086614173228347" top="0.79" bottom="0.74" header="0.31496062992125984" footer="0.31496062992125984"/>
  <pageSetup fitToHeight="2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洋之(ishii-hiroyuki)</dc:creator>
  <cp:keywords/>
  <dc:description/>
  <cp:lastModifiedBy>okayamaken</cp:lastModifiedBy>
  <cp:lastPrinted>2018-03-23T02:38:27Z</cp:lastPrinted>
  <dcterms:created xsi:type="dcterms:W3CDTF">1997-01-08T22:48:59Z</dcterms:created>
  <dcterms:modified xsi:type="dcterms:W3CDTF">2018-06-06T07:56:17Z</dcterms:modified>
  <cp:category/>
  <cp:version/>
  <cp:contentType/>
  <cp:contentStatus/>
</cp:coreProperties>
</file>